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rasv100218\内部系唐津市共有\地域交流部　地域づくり課\● 地域づくり係\042　がんばる地域応援補助金\R6年度\00_広報\がんばる地域応援事業補助金HP\"/>
    </mc:Choice>
  </mc:AlternateContent>
  <bookViews>
    <workbookView xWindow="0" yWindow="0" windowWidth="19200" windowHeight="11300"/>
  </bookViews>
  <sheets>
    <sheet name="使い方" sheetId="13" r:id="rId1"/>
    <sheet name="基本情報" sheetId="12" r:id="rId2"/>
    <sheet name="申込書" sheetId="19" r:id="rId3"/>
    <sheet name="申請書" sheetId="16" r:id="rId4"/>
    <sheet name="事業予(ソフト・大規模)" sheetId="23" r:id="rId5"/>
    <sheet name="事業予(ソフト・小規模) " sheetId="22" r:id="rId6"/>
    <sheet name="事業予(ソフト・チャレンジ)" sheetId="18" r:id="rId7"/>
    <sheet name="事業予(ハード・新設)" sheetId="24" r:id="rId8"/>
    <sheet name="事業予(ハード・改修)" sheetId="20" r:id="rId9"/>
    <sheet name="変更申" sheetId="14" r:id="rId10"/>
    <sheet name="実施報" sheetId="9" r:id="rId11"/>
  </sheets>
  <definedNames>
    <definedName name="_xlnm.Print_Area" localSheetId="0">使い方!$A$1:$Y$30</definedName>
    <definedName name="_xlnm.Print_Area" localSheetId="6">'事業予(ソフト・チャレンジ)'!$A$1:$Z$30,'事業予(ソフト・チャレンジ)'!$AB$1:$BA$30,'事業予(ソフト・チャレンジ)'!$BC$1:$CB$30</definedName>
    <definedName name="_xlnm.Print_Area" localSheetId="5">'事業予(ソフト・小規模) '!$A$1:$Z$30,'事業予(ソフト・小規模) '!$AB$1:$BA$30,'事業予(ソフト・小規模) '!$BC$1:$CB$30</definedName>
    <definedName name="_xlnm.Print_Area" localSheetId="4">'事業予(ソフト・大規模)'!$A$1:$Z$30,'事業予(ソフト・大規模)'!$AB$1:$BA$30,'事業予(ソフト・大規模)'!$BC$1:$CB$30</definedName>
    <definedName name="_xlnm.Print_Area" localSheetId="8">'事業予(ハード・改修)'!$A$1:$Z$30,'事業予(ハード・改修)'!$AB$1:$BA$30,'事業予(ハード・改修)'!$BC$1:$CB$30</definedName>
    <definedName name="_xlnm.Print_Area" localSheetId="7">'事業予(ハード・新設)'!$A$1:$Z$30,'事業予(ハード・新設)'!$AB$1:$BA$30,'事業予(ハード・新設)'!$BC$1:$CB$30</definedName>
    <definedName name="_xlnm.Print_Area" localSheetId="2">申込書!$A$1:$X$26</definedName>
    <definedName name="_xlnm.Print_Area" localSheetId="3">申請書!$A$1:$Y$29</definedName>
    <definedName name="_xlnm.Print_Area" localSheetId="9">変更申!$A$1:$Y$29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0" l="1"/>
  <c r="G5" i="24"/>
  <c r="G5" i="18"/>
  <c r="G5" i="22"/>
  <c r="G5" i="23"/>
  <c r="AO20" i="16" l="1"/>
  <c r="AO19" i="16"/>
  <c r="AO21" i="16" s="1"/>
  <c r="S25" i="24" l="1"/>
  <c r="BU21" i="24"/>
  <c r="AT21" i="24"/>
  <c r="BD20" i="24"/>
  <c r="AP20" i="24"/>
  <c r="AX20" i="24" s="1"/>
  <c r="AC20" i="24"/>
  <c r="BD19" i="24"/>
  <c r="AP19" i="24"/>
  <c r="AX19" i="24" s="1"/>
  <c r="AC19" i="24"/>
  <c r="K9" i="24"/>
  <c r="J8" i="24"/>
  <c r="N7" i="24"/>
  <c r="J7" i="24"/>
  <c r="J6" i="24"/>
  <c r="AH5" i="24"/>
  <c r="BI5" i="24" s="1"/>
  <c r="AH4" i="24"/>
  <c r="BI4" i="24" s="1"/>
  <c r="G4" i="24"/>
  <c r="CQ3" i="24"/>
  <c r="CK3" i="24"/>
  <c r="CE3" i="24"/>
  <c r="CQ2" i="24"/>
  <c r="CQ4" i="24" s="1"/>
  <c r="CT2" i="24" s="1"/>
  <c r="CK2" i="24"/>
  <c r="CK4" i="24" s="1"/>
  <c r="CE2" i="24"/>
  <c r="CE4" i="24" l="1"/>
  <c r="CH2" i="24" s="1"/>
  <c r="AX21" i="24"/>
  <c r="BQ20" i="24"/>
  <c r="BY20" i="24" s="1"/>
  <c r="CN2" i="24"/>
  <c r="BQ19" i="24"/>
  <c r="CH3" i="24"/>
  <c r="S17" i="24" s="1"/>
  <c r="BQ13" i="24" s="1"/>
  <c r="CT3" i="24"/>
  <c r="BU13" i="24" s="1"/>
  <c r="AP21" i="24"/>
  <c r="S29" i="23"/>
  <c r="BU25" i="23"/>
  <c r="AT25" i="23"/>
  <c r="BD24" i="23"/>
  <c r="AP24" i="23"/>
  <c r="AX24" i="23" s="1"/>
  <c r="AC24" i="23"/>
  <c r="BD23" i="23"/>
  <c r="AP23" i="23"/>
  <c r="AX23" i="23" s="1"/>
  <c r="AC23" i="23"/>
  <c r="BD22" i="23"/>
  <c r="AP22" i="23"/>
  <c r="AX22" i="23" s="1"/>
  <c r="AC22" i="23"/>
  <c r="BD21" i="23"/>
  <c r="AP21" i="23"/>
  <c r="AX21" i="23" s="1"/>
  <c r="AC21" i="23"/>
  <c r="BD20" i="23"/>
  <c r="AP20" i="23"/>
  <c r="AX20" i="23" s="1"/>
  <c r="AC20" i="23"/>
  <c r="BD19" i="23"/>
  <c r="CQ6" i="23" s="1"/>
  <c r="AP19" i="23"/>
  <c r="AX19" i="23" s="1"/>
  <c r="AC19" i="23"/>
  <c r="K9" i="23"/>
  <c r="J8" i="23"/>
  <c r="CK7" i="23"/>
  <c r="CE7" i="23"/>
  <c r="N7" i="23"/>
  <c r="J7" i="23"/>
  <c r="CK6" i="23"/>
  <c r="CE6" i="23"/>
  <c r="J6" i="23"/>
  <c r="CK5" i="23"/>
  <c r="CE5" i="23"/>
  <c r="AH5" i="23"/>
  <c r="BI5" i="23" s="1"/>
  <c r="CK4" i="23"/>
  <c r="CE4" i="23"/>
  <c r="AH4" i="23"/>
  <c r="BI4" i="23" s="1"/>
  <c r="G4" i="23"/>
  <c r="CQ3" i="23"/>
  <c r="CK3" i="23"/>
  <c r="CE3" i="23"/>
  <c r="CK2" i="23"/>
  <c r="CE2" i="23"/>
  <c r="S29" i="22"/>
  <c r="BU25" i="22"/>
  <c r="AT25" i="22"/>
  <c r="BD24" i="22"/>
  <c r="AP24" i="22"/>
  <c r="AX24" i="22" s="1"/>
  <c r="AC24" i="22"/>
  <c r="BD23" i="22"/>
  <c r="AP23" i="22"/>
  <c r="AX23" i="22" s="1"/>
  <c r="AC23" i="22"/>
  <c r="BD22" i="22"/>
  <c r="AP22" i="22"/>
  <c r="AX22" i="22" s="1"/>
  <c r="AC22" i="22"/>
  <c r="BD21" i="22"/>
  <c r="AP21" i="22"/>
  <c r="AX21" i="22" s="1"/>
  <c r="AC21" i="22"/>
  <c r="CK6" i="22" s="1"/>
  <c r="BD20" i="22"/>
  <c r="AP20" i="22"/>
  <c r="AX20" i="22" s="1"/>
  <c r="AC20" i="22"/>
  <c r="BD19" i="22"/>
  <c r="CQ6" i="22" s="1"/>
  <c r="AP19" i="22"/>
  <c r="AP25" i="22" s="1"/>
  <c r="AC19" i="22"/>
  <c r="K9" i="22"/>
  <c r="J8" i="22"/>
  <c r="CK7" i="22"/>
  <c r="CE7" i="22"/>
  <c r="N7" i="22"/>
  <c r="J7" i="22"/>
  <c r="CE6" i="22"/>
  <c r="J6" i="22"/>
  <c r="CK5" i="22"/>
  <c r="CE5" i="22"/>
  <c r="AH5" i="22"/>
  <c r="BI5" i="22" s="1"/>
  <c r="CK4" i="22"/>
  <c r="CE4" i="22"/>
  <c r="AH4" i="22"/>
  <c r="BI4" i="22" s="1"/>
  <c r="G4" i="22"/>
  <c r="CK3" i="22"/>
  <c r="CE3" i="22"/>
  <c r="CK2" i="22"/>
  <c r="CE2" i="22"/>
  <c r="CE8" i="22" l="1"/>
  <c r="CH2" i="22" s="1"/>
  <c r="CH3" i="22" s="1"/>
  <c r="S17" i="22" s="1"/>
  <c r="CK8" i="23"/>
  <c r="BQ19" i="23" s="1"/>
  <c r="CT4" i="24"/>
  <c r="BU14" i="24" s="1"/>
  <c r="BU15" i="24" s="1"/>
  <c r="AP12" i="24"/>
  <c r="CH4" i="24"/>
  <c r="S18" i="24" s="1"/>
  <c r="BQ21" i="24"/>
  <c r="BY19" i="24"/>
  <c r="BY21" i="24" s="1"/>
  <c r="BY13" i="24"/>
  <c r="CN3" i="24"/>
  <c r="AT12" i="24" s="1"/>
  <c r="AX25" i="23"/>
  <c r="CE8" i="23"/>
  <c r="CH2" i="23" s="1"/>
  <c r="CH3" i="23" s="1"/>
  <c r="S17" i="23" s="1"/>
  <c r="AX19" i="22"/>
  <c r="AX25" i="22" s="1"/>
  <c r="CK8" i="22"/>
  <c r="BQ22" i="22" s="1"/>
  <c r="BY22" i="22" s="1"/>
  <c r="CQ5" i="23"/>
  <c r="AP25" i="23"/>
  <c r="CQ7" i="23"/>
  <c r="CQ4" i="23"/>
  <c r="CQ2" i="23"/>
  <c r="CQ5" i="22"/>
  <c r="CQ7" i="22"/>
  <c r="CQ4" i="22"/>
  <c r="CQ3" i="22"/>
  <c r="CQ2" i="22"/>
  <c r="BQ23" i="23" l="1"/>
  <c r="BY23" i="23" s="1"/>
  <c r="CN2" i="23"/>
  <c r="BQ22" i="23"/>
  <c r="BY22" i="23" s="1"/>
  <c r="BQ21" i="23"/>
  <c r="BY21" i="23" s="1"/>
  <c r="BQ20" i="23"/>
  <c r="BY20" i="23" s="1"/>
  <c r="BQ24" i="23"/>
  <c r="BY24" i="23" s="1"/>
  <c r="AP13" i="24"/>
  <c r="AP14" i="24" s="1"/>
  <c r="BQ14" i="24"/>
  <c r="BQ15" i="24" s="1"/>
  <c r="AX12" i="24"/>
  <c r="CN4" i="24"/>
  <c r="AT13" i="24" s="1"/>
  <c r="S19" i="24"/>
  <c r="CQ8" i="22"/>
  <c r="CT2" i="22" s="1"/>
  <c r="CT3" i="22" s="1"/>
  <c r="BU13" i="22" s="1"/>
  <c r="CQ8" i="23"/>
  <c r="CT2" i="23" s="1"/>
  <c r="CT3" i="23" s="1"/>
  <c r="BU13" i="23" s="1"/>
  <c r="CN2" i="22"/>
  <c r="CN3" i="22" s="1"/>
  <c r="CN4" i="22" s="1"/>
  <c r="AT13" i="22" s="1"/>
  <c r="BQ21" i="22"/>
  <c r="BY21" i="22" s="1"/>
  <c r="BQ20" i="22"/>
  <c r="BY20" i="22" s="1"/>
  <c r="BQ24" i="22"/>
  <c r="BY24" i="22" s="1"/>
  <c r="BQ19" i="22"/>
  <c r="BY19" i="22" s="1"/>
  <c r="BQ23" i="22"/>
  <c r="BY23" i="22" s="1"/>
  <c r="AP12" i="23"/>
  <c r="CH4" i="23"/>
  <c r="S18" i="23" s="1"/>
  <c r="CN3" i="23"/>
  <c r="AT12" i="23" s="1"/>
  <c r="BQ13" i="23"/>
  <c r="BY19" i="23"/>
  <c r="AP12" i="22"/>
  <c r="CH4" i="22"/>
  <c r="S18" i="22" s="1"/>
  <c r="S19" i="22" s="1"/>
  <c r="BQ25" i="23" l="1"/>
  <c r="BY25" i="23"/>
  <c r="BY14" i="24"/>
  <c r="BY15" i="24" s="1"/>
  <c r="AX13" i="24"/>
  <c r="AX14" i="24" s="1"/>
  <c r="AT14" i="24"/>
  <c r="AT12" i="22"/>
  <c r="BQ13" i="22" s="1"/>
  <c r="BY13" i="22" s="1"/>
  <c r="BY25" i="22"/>
  <c r="BQ25" i="22"/>
  <c r="BY13" i="23"/>
  <c r="CT4" i="23"/>
  <c r="BU14" i="23" s="1"/>
  <c r="AP13" i="23"/>
  <c r="AP14" i="23" s="1"/>
  <c r="BQ14" i="23"/>
  <c r="BQ15" i="23" s="1"/>
  <c r="CN4" i="23"/>
  <c r="AT13" i="23" s="1"/>
  <c r="S19" i="23"/>
  <c r="AT14" i="23"/>
  <c r="AX12" i="23"/>
  <c r="CT4" i="22"/>
  <c r="BU14" i="22" s="1"/>
  <c r="AP13" i="22"/>
  <c r="AX13" i="22" s="1"/>
  <c r="BQ14" i="22"/>
  <c r="AX12" i="22" l="1"/>
  <c r="AX14" i="22" s="1"/>
  <c r="AT14" i="22"/>
  <c r="AP14" i="22"/>
  <c r="AX13" i="23"/>
  <c r="AX14" i="23" s="1"/>
  <c r="BQ15" i="22"/>
  <c r="BY14" i="23"/>
  <c r="BY15" i="23" s="1"/>
  <c r="BY14" i="22"/>
  <c r="BY15" i="22" s="1"/>
  <c r="BU15" i="23"/>
  <c r="BU15" i="22"/>
  <c r="S25" i="20" l="1"/>
  <c r="BU21" i="20"/>
  <c r="AT21" i="20"/>
  <c r="BD20" i="20"/>
  <c r="AP20" i="20"/>
  <c r="AX20" i="20" s="1"/>
  <c r="AC20" i="20"/>
  <c r="BD19" i="20"/>
  <c r="AP19" i="20"/>
  <c r="AC19" i="20"/>
  <c r="K9" i="20"/>
  <c r="J8" i="20"/>
  <c r="N7" i="20"/>
  <c r="J7" i="20"/>
  <c r="J6" i="20"/>
  <c r="AH5" i="20"/>
  <c r="BI5" i="20" s="1"/>
  <c r="AH4" i="20"/>
  <c r="BI4" i="20" s="1"/>
  <c r="G4" i="20"/>
  <c r="CQ3" i="20"/>
  <c r="CK3" i="20"/>
  <c r="CE3" i="20"/>
  <c r="CK2" i="20"/>
  <c r="CE2" i="20"/>
  <c r="CQ2" i="20" l="1"/>
  <c r="AP21" i="20"/>
  <c r="CE4" i="20"/>
  <c r="CK4" i="20"/>
  <c r="AX19" i="20"/>
  <c r="AX21" i="20" s="1"/>
  <c r="F18" i="19"/>
  <c r="P9" i="19"/>
  <c r="P8" i="19"/>
  <c r="P7" i="19"/>
  <c r="P6" i="19"/>
  <c r="CH2" i="20" l="1"/>
  <c r="CQ4" i="20"/>
  <c r="CT2" i="20" s="1"/>
  <c r="CT3" i="20" s="1"/>
  <c r="BQ20" i="20"/>
  <c r="BY20" i="20" s="1"/>
  <c r="CN2" i="20"/>
  <c r="CN3" i="20" s="1"/>
  <c r="BQ19" i="20"/>
  <c r="BY19" i="20" s="1"/>
  <c r="CH3" i="20" l="1"/>
  <c r="CH4" i="20" s="1"/>
  <c r="S18" i="20" s="1"/>
  <c r="BU13" i="20"/>
  <c r="AT12" i="20"/>
  <c r="BY21" i="20"/>
  <c r="BQ21" i="20"/>
  <c r="S29" i="18"/>
  <c r="BU25" i="18"/>
  <c r="AT25" i="18"/>
  <c r="BD24" i="18"/>
  <c r="CQ3" i="18" s="1"/>
  <c r="AP24" i="18"/>
  <c r="AX24" i="18" s="1"/>
  <c r="AC24" i="18"/>
  <c r="BD23" i="18"/>
  <c r="AP23" i="18"/>
  <c r="AX23" i="18" s="1"/>
  <c r="AC23" i="18"/>
  <c r="BD22" i="18"/>
  <c r="AP22" i="18"/>
  <c r="AX22" i="18" s="1"/>
  <c r="AC22" i="18"/>
  <c r="CK2" i="18" s="1"/>
  <c r="BD21" i="18"/>
  <c r="AP21" i="18"/>
  <c r="AX21" i="18" s="1"/>
  <c r="AC21" i="18"/>
  <c r="BD20" i="18"/>
  <c r="AP20" i="18"/>
  <c r="AX20" i="18" s="1"/>
  <c r="AC20" i="18"/>
  <c r="BD19" i="18"/>
  <c r="AP19" i="18"/>
  <c r="AX19" i="18" s="1"/>
  <c r="AC19" i="18"/>
  <c r="K9" i="18"/>
  <c r="CQ7" i="18"/>
  <c r="CE7" i="18"/>
  <c r="J8" i="18"/>
  <c r="CE6" i="18"/>
  <c r="N7" i="18"/>
  <c r="J7" i="18"/>
  <c r="CE5" i="18"/>
  <c r="J6" i="18"/>
  <c r="CE4" i="18"/>
  <c r="AH5" i="18"/>
  <c r="BI5" i="18" s="1"/>
  <c r="CE3" i="18"/>
  <c r="AH4" i="18"/>
  <c r="BI4" i="18" s="1"/>
  <c r="G4" i="18"/>
  <c r="CQ2" i="18"/>
  <c r="CE2" i="18"/>
  <c r="S17" i="20" l="1"/>
  <c r="AP12" i="20" s="1"/>
  <c r="AX12" i="20" s="1"/>
  <c r="CT4" i="20"/>
  <c r="BU14" i="20" s="1"/>
  <c r="BU15" i="20" s="1"/>
  <c r="CN4" i="20"/>
  <c r="AT13" i="20" s="1"/>
  <c r="AT14" i="20" s="1"/>
  <c r="BQ14" i="20"/>
  <c r="AP13" i="20"/>
  <c r="CK3" i="18"/>
  <c r="CQ5" i="18"/>
  <c r="CK7" i="18"/>
  <c r="CK4" i="18"/>
  <c r="CQ4" i="18"/>
  <c r="CK6" i="18"/>
  <c r="AP25" i="18"/>
  <c r="CQ6" i="18"/>
  <c r="CK5" i="18"/>
  <c r="CE8" i="18"/>
  <c r="CH2" i="18" s="1"/>
  <c r="CH3" i="18" s="1"/>
  <c r="AX25" i="18"/>
  <c r="S19" i="20" l="1"/>
  <c r="AP14" i="20"/>
  <c r="BQ13" i="20"/>
  <c r="BY13" i="20" s="1"/>
  <c r="BY14" i="20"/>
  <c r="AX13" i="20"/>
  <c r="AX14" i="20" s="1"/>
  <c r="CQ8" i="18"/>
  <c r="CT2" i="18" s="1"/>
  <c r="CK8" i="18"/>
  <c r="BQ23" i="18" s="1"/>
  <c r="BY23" i="18" s="1"/>
  <c r="S17" i="18"/>
  <c r="AP12" i="18" s="1"/>
  <c r="CH4" i="18"/>
  <c r="BQ15" i="20" l="1"/>
  <c r="BY15" i="20"/>
  <c r="CT3" i="18"/>
  <c r="BU13" i="18" s="1"/>
  <c r="BQ21" i="18"/>
  <c r="BY21" i="18" s="1"/>
  <c r="CN2" i="18"/>
  <c r="BQ20" i="18"/>
  <c r="BY20" i="18" s="1"/>
  <c r="BQ24" i="18"/>
  <c r="BY24" i="18" s="1"/>
  <c r="BQ19" i="18"/>
  <c r="BY19" i="18" s="1"/>
  <c r="BQ22" i="18"/>
  <c r="BY22" i="18" s="1"/>
  <c r="S18" i="18"/>
  <c r="S19" i="18" s="1"/>
  <c r="CT4" i="18" l="1"/>
  <c r="BU14" i="18" s="1"/>
  <c r="BU15" i="18" s="1"/>
  <c r="CN3" i="18"/>
  <c r="CN4" i="18" s="1"/>
  <c r="AT13" i="18" s="1"/>
  <c r="BQ14" i="18" s="1"/>
  <c r="BQ25" i="18"/>
  <c r="BY25" i="18"/>
  <c r="AP13" i="18"/>
  <c r="AP14" i="18" s="1"/>
  <c r="AT12" i="18" l="1"/>
  <c r="AT14" i="18" s="1"/>
  <c r="AX13" i="18"/>
  <c r="BY14" i="18"/>
  <c r="BQ13" i="18" l="1"/>
  <c r="AX12" i="18"/>
  <c r="AX14" i="18" s="1"/>
  <c r="BY13" i="18" l="1"/>
  <c r="BY15" i="18" s="1"/>
  <c r="BQ15" i="18"/>
  <c r="H16" i="16"/>
  <c r="H15" i="16"/>
  <c r="P7" i="16"/>
  <c r="P6" i="16"/>
  <c r="P5" i="16"/>
  <c r="K11" i="14"/>
  <c r="B11" i="14"/>
  <c r="H17" i="14" l="1"/>
  <c r="H16" i="14"/>
  <c r="P7" i="14"/>
  <c r="P6" i="14"/>
  <c r="P5" i="14"/>
  <c r="H16" i="9"/>
  <c r="H15" i="9"/>
  <c r="P7" i="9"/>
  <c r="P6" i="9"/>
  <c r="P5" i="9"/>
</calcChain>
</file>

<file path=xl/sharedStrings.xml><?xml version="1.0" encoding="utf-8"?>
<sst xmlns="http://schemas.openxmlformats.org/spreadsheetml/2006/main" count="757" uniqueCount="156">
  <si>
    <t>郵便番号</t>
    <rPh sb="0" eb="4">
      <t>ユウビンバンゴウ</t>
    </rPh>
    <phoneticPr fontId="1"/>
  </si>
  <si>
    <t>肩書・代表者名</t>
    <rPh sb="0" eb="2">
      <t>カタガキ</t>
    </rPh>
    <rPh sb="3" eb="7">
      <t>ダイヒョウシャメイ</t>
    </rPh>
    <phoneticPr fontId="1"/>
  </si>
  <si>
    <t>申請団体名</t>
    <rPh sb="0" eb="5">
      <t>シンセイダンタイメイ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</si>
  <si>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</si>
  <si>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</si>
  <si>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交付決定日</t>
    <rPh sb="0" eb="5">
      <t>コウフケッテイビ</t>
    </rPh>
    <phoneticPr fontId="1"/>
  </si>
  <si>
    <t>決定番号</t>
    <rPh sb="0" eb="4">
      <t>ケッテイバンゴウ</t>
    </rPh>
    <phoneticPr fontId="1"/>
  </si>
  <si>
    <t>事業区分</t>
    <rPh sb="0" eb="4">
      <t>ジギョウクブン</t>
    </rPh>
    <phoneticPr fontId="1"/>
  </si>
  <si>
    <t>地域活性化を図るソフト事業（小規模事業）</t>
    <rPh sb="0" eb="5">
      <t>チイキカッセイカ</t>
    </rPh>
    <rPh sb="6" eb="7">
      <t>ハカ</t>
    </rPh>
    <rPh sb="11" eb="13">
      <t>ジギョウ</t>
    </rPh>
    <rPh sb="14" eb="17">
      <t>ショウキボ</t>
    </rPh>
    <rPh sb="17" eb="19">
      <t>ジギョウ</t>
    </rPh>
    <phoneticPr fontId="1"/>
  </si>
  <si>
    <t>地域活性化を図るソフト事業（大規模事業）</t>
    <rPh sb="0" eb="5">
      <t>チイキカッセイカ</t>
    </rPh>
    <rPh sb="6" eb="7">
      <t>ハカ</t>
    </rPh>
    <rPh sb="11" eb="13">
      <t>ジギョウ</t>
    </rPh>
    <rPh sb="14" eb="19">
      <t>ダイキボジギョウ</t>
    </rPh>
    <phoneticPr fontId="1"/>
  </si>
  <si>
    <t>地域活性化を図るソフト事業（チャレンジ事業）</t>
    <rPh sb="0" eb="5">
      <t>チイキカッセイカ</t>
    </rPh>
    <rPh sb="6" eb="7">
      <t>ハカ</t>
    </rPh>
    <rPh sb="11" eb="13">
      <t>ジギョウ</t>
    </rPh>
    <rPh sb="19" eb="21">
      <t>ジギョウ</t>
    </rPh>
    <phoneticPr fontId="1"/>
  </si>
  <si>
    <t>　唐津市長　様</t>
    <rPh sb="1" eb="5">
      <t>カラツシチョウ</t>
    </rPh>
    <rPh sb="6" eb="7">
      <t>サマ</t>
    </rPh>
    <phoneticPr fontId="1"/>
  </si>
  <si>
    <t>申請団体名</t>
    <rPh sb="0" eb="4">
      <t>シンセイ</t>
    </rPh>
    <rPh sb="4" eb="5">
      <t>メイ</t>
    </rPh>
    <phoneticPr fontId="1"/>
  </si>
  <si>
    <t>代表者名</t>
    <rPh sb="0" eb="4">
      <t>ダイヒョウシャメイ</t>
    </rPh>
    <phoneticPr fontId="1"/>
  </si>
  <si>
    <t>住　所</t>
    <rPh sb="0" eb="1">
      <t>ジュウ</t>
    </rPh>
    <rPh sb="2" eb="3">
      <t>ショ</t>
    </rPh>
    <phoneticPr fontId="1"/>
  </si>
  <si>
    <t>がんばる地域応援事業補助金交付申請書</t>
    <rPh sb="4" eb="6">
      <t>チイキ</t>
    </rPh>
    <rPh sb="6" eb="10">
      <t>オウエンジギョウ</t>
    </rPh>
    <rPh sb="10" eb="13">
      <t>ホジョキン</t>
    </rPh>
    <rPh sb="13" eb="18">
      <t>コウフシンセイショ</t>
    </rPh>
    <phoneticPr fontId="1"/>
  </si>
  <si>
    <t>和６年度唐津市がんばる地域応援事業補助金交付要綱第７条の規定により、関係書</t>
    <rPh sb="0" eb="1">
      <t>ワ</t>
    </rPh>
    <rPh sb="2" eb="4">
      <t>ネンド</t>
    </rPh>
    <rPh sb="4" eb="7">
      <t>カラツシ</t>
    </rPh>
    <rPh sb="11" eb="13">
      <t>チイキ</t>
    </rPh>
    <rPh sb="13" eb="20">
      <t>オウエンジギョウホジョキン</t>
    </rPh>
    <rPh sb="20" eb="24">
      <t>コウフヨウコウ</t>
    </rPh>
    <rPh sb="24" eb="25">
      <t>ダイ</t>
    </rPh>
    <rPh sb="26" eb="27">
      <t>ジョウ</t>
    </rPh>
    <rPh sb="28" eb="30">
      <t>キテイ</t>
    </rPh>
    <rPh sb="34" eb="36">
      <t>カンケイ</t>
    </rPh>
    <rPh sb="36" eb="37">
      <t>ショ</t>
    </rPh>
    <phoneticPr fontId="1"/>
  </si>
  <si>
    <t>類を添えて申請します。</t>
    <rPh sb="0" eb="1">
      <t>ルイ</t>
    </rPh>
    <rPh sb="2" eb="3">
      <t>ソ</t>
    </rPh>
    <rPh sb="5" eb="7">
      <t>シンセイ</t>
    </rPh>
    <phoneticPr fontId="1"/>
  </si>
  <si>
    <t>事業の名称</t>
    <rPh sb="0" eb="2">
      <t>ジギョウ</t>
    </rPh>
    <rPh sb="3" eb="5">
      <t>メイショウ</t>
    </rPh>
    <phoneticPr fontId="1"/>
  </si>
  <si>
    <t>事業の区分</t>
    <rPh sb="0" eb="2">
      <t>ジギョウ</t>
    </rPh>
    <rPh sb="3" eb="5">
      <t>クブン</t>
    </rPh>
    <phoneticPr fontId="1"/>
  </si>
  <si>
    <t>補助対象事業費</t>
    <rPh sb="0" eb="4">
      <t>ホジョタイショウ</t>
    </rPh>
    <rPh sb="4" eb="7">
      <t>ジギョウヒ</t>
    </rPh>
    <phoneticPr fontId="1"/>
  </si>
  <si>
    <t>補助金交付申請額</t>
    <rPh sb="0" eb="8">
      <t>ホジョキンコウフシンセイガク</t>
    </rPh>
    <phoneticPr fontId="1"/>
  </si>
  <si>
    <t>添付書類</t>
    <rPh sb="0" eb="4">
      <t>テンプショルイ</t>
    </rPh>
    <phoneticPr fontId="1"/>
  </si>
  <si>
    <t>その他</t>
    <rPh sb="2" eb="3">
      <t>タ</t>
    </rPh>
    <phoneticPr fontId="1"/>
  </si>
  <si>
    <t xml:space="preserve"> □その他関係書類</t>
    <rPh sb="4" eb="5">
      <t>タ</t>
    </rPh>
    <rPh sb="5" eb="9">
      <t>カンケイショルイ</t>
    </rPh>
    <phoneticPr fontId="1"/>
  </si>
  <si>
    <t>※　この申請書の提出をもって、申請者又は唐津市補助金等交付規則（平成１７年</t>
    <rPh sb="4" eb="7">
      <t>シンセイショ</t>
    </rPh>
    <rPh sb="8" eb="10">
      <t>テイシュツ</t>
    </rPh>
    <rPh sb="15" eb="18">
      <t>シンセイシャ</t>
    </rPh>
    <rPh sb="18" eb="19">
      <t>マタ</t>
    </rPh>
    <rPh sb="20" eb="27">
      <t>カラツシホジョキントウ</t>
    </rPh>
    <rPh sb="27" eb="29">
      <t>コウフ</t>
    </rPh>
    <rPh sb="29" eb="31">
      <t>キソク</t>
    </rPh>
    <rPh sb="32" eb="34">
      <t>ヘイセイ</t>
    </rPh>
    <rPh sb="36" eb="37">
      <t>ネン</t>
    </rPh>
    <phoneticPr fontId="1"/>
  </si>
  <si>
    <t>　唐津市規則第４２号）第４条第１項第３号に規定する役員名簿に記載した者につ</t>
    <rPh sb="1" eb="4">
      <t>カラツシ</t>
    </rPh>
    <rPh sb="4" eb="6">
      <t>キソク</t>
    </rPh>
    <rPh sb="6" eb="7">
      <t>ダイ</t>
    </rPh>
    <rPh sb="9" eb="10">
      <t>ゴウ</t>
    </rPh>
    <rPh sb="11" eb="12">
      <t>ダイ</t>
    </rPh>
    <rPh sb="13" eb="14">
      <t>ジョウ</t>
    </rPh>
    <rPh sb="14" eb="15">
      <t>ダイ</t>
    </rPh>
    <rPh sb="16" eb="17">
      <t>コウ</t>
    </rPh>
    <rPh sb="17" eb="18">
      <t>ダイ</t>
    </rPh>
    <rPh sb="19" eb="20">
      <t>ゴウ</t>
    </rPh>
    <rPh sb="21" eb="23">
      <t>キテイ</t>
    </rPh>
    <rPh sb="25" eb="29">
      <t>ヤクインメイボ</t>
    </rPh>
    <rPh sb="30" eb="32">
      <t>キサイ</t>
    </rPh>
    <rPh sb="34" eb="35">
      <t>モノ</t>
    </rPh>
    <phoneticPr fontId="1"/>
  </si>
  <si>
    <t>　いて、同規則第３条の２に規定する排除対象者に該当するか否かに関し市長が必</t>
    <rPh sb="4" eb="5">
      <t>ドウ</t>
    </rPh>
    <rPh sb="5" eb="7">
      <t>キソク</t>
    </rPh>
    <rPh sb="7" eb="8">
      <t>ダイ</t>
    </rPh>
    <rPh sb="9" eb="10">
      <t>ジョウ</t>
    </rPh>
    <rPh sb="13" eb="15">
      <t>キテイ</t>
    </rPh>
    <rPh sb="17" eb="22">
      <t>ハイジョタイショウシャ</t>
    </rPh>
    <rPh sb="23" eb="25">
      <t>ガイトウ</t>
    </rPh>
    <rPh sb="28" eb="29">
      <t>イナ</t>
    </rPh>
    <rPh sb="31" eb="32">
      <t>カン</t>
    </rPh>
    <rPh sb="33" eb="35">
      <t>シチョウ</t>
    </rPh>
    <rPh sb="36" eb="37">
      <t>ヒツ</t>
    </rPh>
    <phoneticPr fontId="1"/>
  </si>
  <si>
    <t>　要と認めるときは、佐賀県唐津警察署に照会することを承諾します。</t>
    <rPh sb="1" eb="2">
      <t>ヨウ</t>
    </rPh>
    <rPh sb="3" eb="4">
      <t>ミト</t>
    </rPh>
    <rPh sb="10" eb="13">
      <t>サガケン</t>
    </rPh>
    <rPh sb="13" eb="18">
      <t>カラツケイサツショ</t>
    </rPh>
    <rPh sb="19" eb="21">
      <t>ショウカイ</t>
    </rPh>
    <rPh sb="26" eb="28">
      <t>ショウダク</t>
    </rPh>
    <phoneticPr fontId="1"/>
  </si>
  <si>
    <t>次のとおり事業を実施したいので、唐津市補助金等交付規則第４条第１項及び令</t>
    <rPh sb="0" eb="1">
      <t>ツギ</t>
    </rPh>
    <rPh sb="5" eb="7">
      <t>ジギョウ</t>
    </rPh>
    <rPh sb="8" eb="10">
      <t>ジッシ</t>
    </rPh>
    <rPh sb="16" eb="23">
      <t>カラツシホジョキントウ</t>
    </rPh>
    <rPh sb="23" eb="27">
      <t>コウフキソク</t>
    </rPh>
    <rPh sb="27" eb="28">
      <t>ダイ</t>
    </rPh>
    <rPh sb="29" eb="30">
      <t>ジョウ</t>
    </rPh>
    <rPh sb="30" eb="31">
      <t>ダイ</t>
    </rPh>
    <rPh sb="32" eb="33">
      <t>コウ</t>
    </rPh>
    <rPh sb="33" eb="34">
      <t>オヨ</t>
    </rPh>
    <rPh sb="35" eb="36">
      <t>レイ</t>
    </rPh>
    <phoneticPr fontId="1"/>
  </si>
  <si>
    <t xml:space="preserve"> ☑がんばる地域応援事業予算書（第２号様式）</t>
    <rPh sb="6" eb="8">
      <t>チイキ</t>
    </rPh>
    <rPh sb="8" eb="12">
      <t>オウエンジギョウ</t>
    </rPh>
    <rPh sb="12" eb="15">
      <t>ヨサンショ</t>
    </rPh>
    <rPh sb="16" eb="17">
      <t>ダイ</t>
    </rPh>
    <rPh sb="18" eb="19">
      <t>ゴウ</t>
    </rPh>
    <rPh sb="19" eb="21">
      <t>ヨウシキ</t>
    </rPh>
    <phoneticPr fontId="1"/>
  </si>
  <si>
    <t xml:space="preserve"> ☑団体名簿</t>
    <rPh sb="2" eb="6">
      <t>ダンタイメイボ</t>
    </rPh>
    <phoneticPr fontId="1"/>
  </si>
  <si>
    <t>がんばる地域応援事業計画変更申請書</t>
    <rPh sb="4" eb="6">
      <t>チイキ</t>
    </rPh>
    <rPh sb="6" eb="10">
      <t>オウエンジギョウ</t>
    </rPh>
    <rPh sb="10" eb="14">
      <t>ケイカクヘンコウ</t>
    </rPh>
    <rPh sb="14" eb="17">
      <t>シンセイショ</t>
    </rPh>
    <phoneticPr fontId="1"/>
  </si>
  <si>
    <t>付け</t>
    <rPh sb="0" eb="1">
      <t>ツ</t>
    </rPh>
    <phoneticPr fontId="1"/>
  </si>
  <si>
    <t>で交付決定通知のあった唐津市</t>
    <rPh sb="1" eb="3">
      <t>コウフ</t>
    </rPh>
    <rPh sb="3" eb="7">
      <t>ケッテイツウチ</t>
    </rPh>
    <rPh sb="11" eb="14">
      <t>カラツシ</t>
    </rPh>
    <phoneticPr fontId="1"/>
  </si>
  <si>
    <t>交付要綱第８条の規定により関係書類を添えて申請します。</t>
    <rPh sb="0" eb="4">
      <t>コウフヨウコウ</t>
    </rPh>
    <rPh sb="4" eb="5">
      <t>ダイ</t>
    </rPh>
    <rPh sb="6" eb="7">
      <t>ジョウ</t>
    </rPh>
    <rPh sb="8" eb="10">
      <t>キテイ</t>
    </rPh>
    <rPh sb="13" eb="17">
      <t>カンケイショルイ</t>
    </rPh>
    <rPh sb="18" eb="19">
      <t>ソ</t>
    </rPh>
    <rPh sb="21" eb="23">
      <t>シンセイ</t>
    </rPh>
    <phoneticPr fontId="1"/>
  </si>
  <si>
    <t>変更の理由</t>
    <rPh sb="0" eb="2">
      <t>ヘンコウ</t>
    </rPh>
    <rPh sb="3" eb="5">
      <t>リユウ</t>
    </rPh>
    <phoneticPr fontId="1"/>
  </si>
  <si>
    <t>変更前の補助金</t>
    <rPh sb="0" eb="3">
      <t>ヘンコウマエ</t>
    </rPh>
    <rPh sb="4" eb="7">
      <t>ホジョキン</t>
    </rPh>
    <phoneticPr fontId="1"/>
  </si>
  <si>
    <t>交付決定額</t>
    <rPh sb="0" eb="5">
      <t>コウフケッテイガク</t>
    </rPh>
    <phoneticPr fontId="1"/>
  </si>
  <si>
    <t>変更後の補助金</t>
    <rPh sb="0" eb="3">
      <t>ヘンコウゴ</t>
    </rPh>
    <rPh sb="4" eb="7">
      <t>ホジョキン</t>
    </rPh>
    <phoneticPr fontId="1"/>
  </si>
  <si>
    <t>交付申請額</t>
    <rPh sb="0" eb="4">
      <t>コウフシンセイ</t>
    </rPh>
    <rPh sb="4" eb="5">
      <t>ガク</t>
    </rPh>
    <phoneticPr fontId="1"/>
  </si>
  <si>
    <t xml:space="preserve"> ☑がんばる地域応援事業変更予算書（第４号様式）</t>
    <rPh sb="6" eb="8">
      <t>チイキ</t>
    </rPh>
    <rPh sb="8" eb="12">
      <t>オウエンジギョウ</t>
    </rPh>
    <rPh sb="12" eb="14">
      <t>ヘンコウ</t>
    </rPh>
    <rPh sb="14" eb="17">
      <t>ヨサンショ</t>
    </rPh>
    <rPh sb="18" eb="19">
      <t>ダイ</t>
    </rPh>
    <rPh sb="20" eb="21">
      <t>ゴウ</t>
    </rPh>
    <rPh sb="21" eb="23">
      <t>ヨウシキ</t>
    </rPh>
    <phoneticPr fontId="1"/>
  </si>
  <si>
    <t>がんばる地域応援事業補助金について、次のとおり事業を実施しましたので、唐</t>
    <rPh sb="4" eb="13">
      <t>チイキオウエンジギョウホジョキン</t>
    </rPh>
    <rPh sb="18" eb="19">
      <t>ツギ</t>
    </rPh>
    <rPh sb="23" eb="25">
      <t>ジギョウ</t>
    </rPh>
    <rPh sb="26" eb="28">
      <t>ジッシ</t>
    </rPh>
    <rPh sb="35" eb="36">
      <t>カラ</t>
    </rPh>
    <phoneticPr fontId="1"/>
  </si>
  <si>
    <t>津市補助金等交付規則第１５条第１項及び令和６年度唐津市がんばる地域応援事業</t>
    <rPh sb="0" eb="2">
      <t>ツシ</t>
    </rPh>
    <rPh sb="2" eb="6">
      <t>ホジョキントウ</t>
    </rPh>
    <rPh sb="6" eb="10">
      <t>コウフキソク</t>
    </rPh>
    <rPh sb="10" eb="11">
      <t>ダイ</t>
    </rPh>
    <rPh sb="13" eb="14">
      <t>ジョウ</t>
    </rPh>
    <rPh sb="14" eb="15">
      <t>ダイ</t>
    </rPh>
    <rPh sb="16" eb="17">
      <t>コウ</t>
    </rPh>
    <rPh sb="17" eb="18">
      <t>オヨ</t>
    </rPh>
    <rPh sb="19" eb="21">
      <t>レイワ</t>
    </rPh>
    <rPh sb="22" eb="23">
      <t>ネン</t>
    </rPh>
    <rPh sb="23" eb="24">
      <t>ド</t>
    </rPh>
    <rPh sb="24" eb="27">
      <t>カラツシ</t>
    </rPh>
    <rPh sb="31" eb="33">
      <t>チイキ</t>
    </rPh>
    <rPh sb="33" eb="37">
      <t>オウエンジギョウ</t>
    </rPh>
    <phoneticPr fontId="1"/>
  </si>
  <si>
    <t>補助金交付要綱第９条の規定により報告します。</t>
    <rPh sb="0" eb="3">
      <t>ホジョキン</t>
    </rPh>
    <rPh sb="3" eb="7">
      <t>コウフヨウコウ</t>
    </rPh>
    <rPh sb="7" eb="8">
      <t>ダイ</t>
    </rPh>
    <rPh sb="9" eb="10">
      <t>ジョウ</t>
    </rPh>
    <rPh sb="11" eb="13">
      <t>キテイ</t>
    </rPh>
    <rPh sb="16" eb="18">
      <t>ホウコク</t>
    </rPh>
    <phoneticPr fontId="1"/>
  </si>
  <si>
    <t xml:space="preserve"> ☑がんばる地域応援事業決算書（第６号様式）</t>
    <rPh sb="6" eb="8">
      <t>チイキ</t>
    </rPh>
    <rPh sb="8" eb="12">
      <t>オウエンジギョウ</t>
    </rPh>
    <rPh sb="12" eb="15">
      <t>ケッサンショ</t>
    </rPh>
    <rPh sb="16" eb="17">
      <t>ダイ</t>
    </rPh>
    <rPh sb="18" eb="19">
      <t>ゴウ</t>
    </rPh>
    <rPh sb="19" eb="21">
      <t>ヨウシキ</t>
    </rPh>
    <phoneticPr fontId="1"/>
  </si>
  <si>
    <t xml:space="preserve"> ☑事業実施写真</t>
    <rPh sb="2" eb="8">
      <t>ジギョウジッシシャシン</t>
    </rPh>
    <phoneticPr fontId="1"/>
  </si>
  <si>
    <t>補助金額</t>
    <rPh sb="0" eb="4">
      <t>ホジョキンガク</t>
    </rPh>
    <phoneticPr fontId="1"/>
  </si>
  <si>
    <t>事業完了年月日</t>
    <rPh sb="0" eb="4">
      <t>ジギョウカンリョウ</t>
    </rPh>
    <rPh sb="4" eb="7">
      <t>ネンガッピ</t>
    </rPh>
    <phoneticPr fontId="1"/>
  </si>
  <si>
    <t xml:space="preserve"> ☑決算を証明する関係書類（領収書の写し等）</t>
    <rPh sb="2" eb="4">
      <t>ケッサン</t>
    </rPh>
    <rPh sb="5" eb="7">
      <t>ショウメイ</t>
    </rPh>
    <rPh sb="9" eb="13">
      <t>カンケイショルイ</t>
    </rPh>
    <rPh sb="14" eb="17">
      <t>リョウシュウショ</t>
    </rPh>
    <rPh sb="18" eb="19">
      <t>ウツ</t>
    </rPh>
    <rPh sb="20" eb="21">
      <t>トウ</t>
    </rPh>
    <phoneticPr fontId="1"/>
  </si>
  <si>
    <t>がんばる地域応援事業予算書</t>
    <rPh sb="4" eb="6">
      <t>チイキ</t>
    </rPh>
    <rPh sb="6" eb="8">
      <t>オウエン</t>
    </rPh>
    <rPh sb="8" eb="10">
      <t>ジギョウ</t>
    </rPh>
    <rPh sb="10" eb="13">
      <t>ヨサンショ</t>
    </rPh>
    <phoneticPr fontId="1"/>
  </si>
  <si>
    <t>１　事業概要</t>
    <rPh sb="2" eb="6">
      <t>ジギョウガイヨウ</t>
    </rPh>
    <phoneticPr fontId="1"/>
  </si>
  <si>
    <t>事業名</t>
    <rPh sb="0" eb="3">
      <t>ジギョウメイ</t>
    </rPh>
    <phoneticPr fontId="1"/>
  </si>
  <si>
    <t>事業主体</t>
    <rPh sb="0" eb="4">
      <t>ジギョウシュタイ</t>
    </rPh>
    <phoneticPr fontId="1"/>
  </si>
  <si>
    <t>事業の目的</t>
    <rPh sb="0" eb="2">
      <t>ジギョウ</t>
    </rPh>
    <rPh sb="3" eb="5">
      <t>モクテキ</t>
    </rPh>
    <phoneticPr fontId="1"/>
  </si>
  <si>
    <t>事業期間</t>
    <rPh sb="0" eb="4">
      <t>ジギョウキカン</t>
    </rPh>
    <phoneticPr fontId="1"/>
  </si>
  <si>
    <t>事業内容</t>
    <rPh sb="0" eb="4">
      <t>ジギョウナイヨウ</t>
    </rPh>
    <phoneticPr fontId="1"/>
  </si>
  <si>
    <t>２　予算内訳</t>
    <rPh sb="2" eb="4">
      <t>ヨサン</t>
    </rPh>
    <rPh sb="4" eb="6">
      <t>ウチワケ</t>
    </rPh>
    <phoneticPr fontId="1"/>
  </si>
  <si>
    <t>（1）収入の部</t>
    <rPh sb="3" eb="5">
      <t>シュウニュウ</t>
    </rPh>
    <rPh sb="6" eb="7">
      <t>ブ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</si>
  <si>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</si>
  <si>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</si>
  <si>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（2）支出の部</t>
    <rPh sb="3" eb="5">
      <t>シシュツ</t>
    </rPh>
    <rPh sb="6" eb="7">
      <t>ブ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</si>
  <si>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</si>
  <si>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</si>
  <si>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</si>
  <si>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〔　　年目〕</t>
    <rPh sb="3" eb="5">
      <t>ネンメ</t>
    </rPh>
    <phoneticPr fontId="1"/>
  </si>
  <si>
    <t>団体名：</t>
    <rPh sb="0" eb="3">
      <t>ダンタイメイ</t>
    </rPh>
    <phoneticPr fontId="1"/>
  </si>
  <si>
    <t>住所：〒</t>
    <rPh sb="0" eb="2">
      <t>ジュウショ</t>
    </rPh>
    <phoneticPr fontId="1"/>
  </si>
  <si>
    <t>連絡先：</t>
    <rPh sb="0" eb="3">
      <t>レンラクサキ</t>
    </rPh>
    <phoneticPr fontId="1"/>
  </si>
  <si>
    <t>代表者名：</t>
    <rPh sb="0" eb="4">
      <t>ダイヒョウシャメイ</t>
    </rPh>
    <phoneticPr fontId="1"/>
  </si>
  <si>
    <t>まで</t>
    <phoneticPr fontId="1"/>
  </si>
  <si>
    <t>から</t>
    <phoneticPr fontId="1"/>
  </si>
  <si>
    <t>がんばる地域応援事業変更予算書</t>
    <rPh sb="4" eb="6">
      <t>チイキ</t>
    </rPh>
    <rPh sb="6" eb="8">
      <t>オウエン</t>
    </rPh>
    <rPh sb="8" eb="10">
      <t>ジギョウ</t>
    </rPh>
    <rPh sb="10" eb="12">
      <t>ヘンコウ</t>
    </rPh>
    <rPh sb="12" eb="15">
      <t>ヨサンショ</t>
    </rPh>
    <phoneticPr fontId="1"/>
  </si>
  <si>
    <t>予算額</t>
    <rPh sb="0" eb="3">
      <t>ヨサンガク</t>
    </rPh>
    <phoneticPr fontId="1"/>
  </si>
  <si>
    <t>比較増減</t>
    <rPh sb="0" eb="4">
      <t>ヒカクゾウゲン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</si>
  <si>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</si>
  <si>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</si>
  <si>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１　事業内容</t>
    <rPh sb="2" eb="4">
      <t>ジギョウ</t>
    </rPh>
    <rPh sb="4" eb="6">
      <t>ナイヨウ</t>
    </rPh>
    <phoneticPr fontId="1"/>
  </si>
  <si>
    <t>※　変更内容が分かるように記載すること。</t>
    <rPh sb="2" eb="6">
      <t>ヘンコウナイヨウ</t>
    </rPh>
    <rPh sb="7" eb="8">
      <t>ワ</t>
    </rPh>
    <rPh sb="13" eb="15">
      <t>キサイ</t>
    </rPh>
    <phoneticPr fontId="1"/>
  </si>
  <si>
    <t>※　申請に複数の事業を含む場合は、事業別に作成すること。</t>
    <rPh sb="2" eb="4">
      <t>シンセイ</t>
    </rPh>
    <rPh sb="5" eb="7">
      <t>フクスウ</t>
    </rPh>
    <rPh sb="8" eb="10">
      <t>ジギョウ</t>
    </rPh>
    <rPh sb="11" eb="12">
      <t>フク</t>
    </rPh>
    <rPh sb="13" eb="15">
      <t>バアイ</t>
    </rPh>
    <rPh sb="17" eb="20">
      <t>ジギョウベツ</t>
    </rPh>
    <rPh sb="21" eb="23">
      <t>サクセイ</t>
    </rPh>
    <phoneticPr fontId="1"/>
  </si>
  <si>
    <t>参加者数</t>
    <rPh sb="0" eb="4">
      <t>サンカシャスウ</t>
    </rPh>
    <phoneticPr fontId="1"/>
  </si>
  <si>
    <t>事業の効果</t>
    <rPh sb="0" eb="2">
      <t>ジギョウ</t>
    </rPh>
    <rPh sb="3" eb="5">
      <t>コウカ</t>
    </rPh>
    <phoneticPr fontId="1"/>
  </si>
  <si>
    <t>２　予算内訳</t>
    <rPh sb="2" eb="6">
      <t>ヨサンウチワケ</t>
    </rPh>
    <phoneticPr fontId="1"/>
  </si>
  <si>
    <t>決算額</t>
    <rPh sb="0" eb="3">
      <t>ケッサンガク</t>
    </rPh>
    <phoneticPr fontId="1"/>
  </si>
  <si>
    <t>(1) 収入の部</t>
    <rPh sb="4" eb="6">
      <t>シュウニュウ</t>
    </rPh>
    <rPh sb="7" eb="8">
      <t>ブ</t>
    </rPh>
    <phoneticPr fontId="1"/>
  </si>
  <si>
    <t>(2) 支出の部</t>
    <rPh sb="4" eb="6">
      <t>シシュツ</t>
    </rPh>
    <rPh sb="7" eb="8">
      <t>ブ</t>
    </rPh>
    <phoneticPr fontId="1"/>
  </si>
  <si>
    <t>２　決算内訳</t>
    <rPh sb="2" eb="6">
      <t>ケッサンウチワケ</t>
    </rPh>
    <phoneticPr fontId="1"/>
  </si>
  <si>
    <t>がんばる地域応援事業決算書</t>
    <rPh sb="4" eb="6">
      <t>チイキ</t>
    </rPh>
    <rPh sb="6" eb="8">
      <t>オウエン</t>
    </rPh>
    <rPh sb="8" eb="10">
      <t>ジギョウ</t>
    </rPh>
    <rPh sb="10" eb="13">
      <t>ケッサンショ</t>
    </rPh>
    <phoneticPr fontId="1"/>
  </si>
  <si>
    <t>交付決定の日</t>
    <rPh sb="0" eb="4">
      <t>コウフケッテイ</t>
    </rPh>
    <rPh sb="5" eb="6">
      <t>ヒ</t>
    </rPh>
    <phoneticPr fontId="1"/>
  </si>
  <si>
    <t>消耗品費</t>
    <rPh sb="0" eb="4">
      <t>ショウモウヒンヒ</t>
    </rPh>
    <phoneticPr fontId="1"/>
  </si>
  <si>
    <t>光熱水費</t>
    <rPh sb="0" eb="4">
      <t>コウネツスイヒ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</si>
  <si>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</si>
  <si>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</si>
  <si>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使用料及び賃借料</t>
    <rPh sb="0" eb="4">
      <t>シヨウリョウオヨ</t>
    </rPh>
    <rPh sb="5" eb="8">
      <t>チンシャクリョウ</t>
    </rPh>
    <phoneticPr fontId="1"/>
  </si>
  <si>
    <t>補助金</t>
    <rPh sb="0" eb="3">
      <t>ホジョキン</t>
    </rPh>
    <phoneticPr fontId="1"/>
  </si>
  <si>
    <t>自己資金</t>
    <rPh sb="0" eb="4">
      <t>ジコシキン</t>
    </rPh>
    <phoneticPr fontId="1"/>
  </si>
  <si>
    <t>謝金その他諸経費</t>
    <rPh sb="0" eb="2">
      <t>シャキン</t>
    </rPh>
    <rPh sb="4" eb="5">
      <t>タ</t>
    </rPh>
    <rPh sb="5" eb="8">
      <t>ショケイヒ</t>
    </rPh>
    <phoneticPr fontId="1"/>
  </si>
  <si>
    <t>支出計</t>
    <rPh sb="0" eb="2">
      <t>シシュツ</t>
    </rPh>
    <rPh sb="2" eb="3">
      <t>ケイ</t>
    </rPh>
    <phoneticPr fontId="1"/>
  </si>
  <si>
    <t>申請</t>
    <rPh sb="0" eb="2">
      <t>シンセイ</t>
    </rPh>
    <phoneticPr fontId="1"/>
  </si>
  <si>
    <t>変更</t>
    <rPh sb="0" eb="2">
      <t>ヘンコウ</t>
    </rPh>
    <phoneticPr fontId="1"/>
  </si>
  <si>
    <t>報告</t>
    <rPh sb="0" eb="2">
      <t>ホウコク</t>
    </rPh>
    <phoneticPr fontId="1"/>
  </si>
  <si>
    <t>（別記様式１）</t>
    <rPh sb="1" eb="3">
      <t>ベッキ</t>
    </rPh>
    <rPh sb="3" eb="5">
      <t>ヨウシキ</t>
    </rPh>
    <phoneticPr fontId="1"/>
  </si>
  <si>
    <t>唐津市長　様</t>
    <rPh sb="0" eb="4">
      <t>カラツシチョウ</t>
    </rPh>
    <rPh sb="5" eb="6">
      <t>サマ</t>
    </rPh>
    <phoneticPr fontId="1"/>
  </si>
  <si>
    <t>住　所</t>
    <rPh sb="0" eb="1">
      <t>ジュウ</t>
    </rPh>
    <rPh sb="2" eb="3">
      <t>ショ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</si>
  <si>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</si>
  <si>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</si>
  <si>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連絡先</t>
    <rPh sb="0" eb="3">
      <t>レンラクサキ</t>
    </rPh>
    <phoneticPr fontId="1"/>
  </si>
  <si>
    <t>事務連絡先</t>
    <rPh sb="0" eb="5">
      <t>ジムレンラクサキ</t>
    </rPh>
    <phoneticPr fontId="1"/>
  </si>
  <si>
    <t>がんばる地域応援事業補助金の申込について</t>
    <rPh sb="4" eb="13">
      <t>チイキオウエンジギョウホジョキン</t>
    </rPh>
    <rPh sb="14" eb="16">
      <t>モウシコミ</t>
    </rPh>
    <phoneticPr fontId="1"/>
  </si>
  <si>
    <t>記</t>
    <rPh sb="0" eb="1">
      <t>キ</t>
    </rPh>
    <phoneticPr fontId="1"/>
  </si>
  <si>
    <t>１　事業名</t>
    <rPh sb="2" eb="5">
      <t>ジギョウメイ</t>
    </rPh>
    <phoneticPr fontId="1"/>
  </si>
  <si>
    <t>２　事業内容</t>
    <rPh sb="2" eb="4">
      <t>ジギョウ</t>
    </rPh>
    <rPh sb="4" eb="6">
      <t>ナイヨウ</t>
    </rPh>
    <phoneticPr fontId="1"/>
  </si>
  <si>
    <t>別紙のとおり</t>
    <rPh sb="0" eb="2">
      <t>ベッシ</t>
    </rPh>
    <phoneticPr fontId="1"/>
  </si>
  <si>
    <t>　このことについて、次のとおり申し込みます。</t>
    <rPh sb="10" eb="11">
      <t>ツギ</t>
    </rPh>
    <rPh sb="15" eb="16">
      <t>モウ</t>
    </rPh>
    <rPh sb="17" eb="18">
      <t>コ</t>
    </rPh>
    <phoneticPr fontId="1"/>
  </si>
  <si>
    <t>「R6_がんばる地域応援事業補助金_申請書類一式_数式有」の使い方</t>
    <rPh sb="8" eb="17">
      <t>チイキオウエンジギョウホジョキン</t>
    </rPh>
    <rPh sb="18" eb="20">
      <t>シンセイ</t>
    </rPh>
    <rPh sb="20" eb="22">
      <t>ショルイ</t>
    </rPh>
    <rPh sb="22" eb="24">
      <t>イッシキ</t>
    </rPh>
    <rPh sb="25" eb="27">
      <t>スウシキ</t>
    </rPh>
    <rPh sb="27" eb="28">
      <t>アリ</t>
    </rPh>
    <rPh sb="30" eb="31">
      <t>ツカ</t>
    </rPh>
    <rPh sb="32" eb="33">
      <t>カタ</t>
    </rPh>
    <phoneticPr fontId="1"/>
  </si>
  <si>
    <t>1.　「基本情報シート」に基本情報を入力します。</t>
    <rPh sb="4" eb="8">
      <t>キホンジョウホウ</t>
    </rPh>
    <rPh sb="13" eb="17">
      <t>キホンジョウホウ</t>
    </rPh>
    <rPh sb="18" eb="20">
      <t>ニュウリョク</t>
    </rPh>
    <phoneticPr fontId="1"/>
  </si>
  <si>
    <t>※事業区分は、ダウンリストの中から選択してください。</t>
    <rPh sb="1" eb="5">
      <t>ジギョウクブン</t>
    </rPh>
    <rPh sb="14" eb="15">
      <t>ナカ</t>
    </rPh>
    <rPh sb="17" eb="19">
      <t>センタク</t>
    </rPh>
    <phoneticPr fontId="1"/>
  </si>
  <si>
    <t>2.　「事業予シート」の「がんばる地域応援事業予算書」に必要事項を入力してください。</t>
    <rPh sb="4" eb="6">
      <t>ジギョウ</t>
    </rPh>
    <rPh sb="6" eb="7">
      <t>ヨ</t>
    </rPh>
    <rPh sb="17" eb="19">
      <t>チイキ</t>
    </rPh>
    <rPh sb="19" eb="21">
      <t>オウエン</t>
    </rPh>
    <rPh sb="21" eb="23">
      <t>ジギョウ</t>
    </rPh>
    <rPh sb="23" eb="26">
      <t>ヨサンショ</t>
    </rPh>
    <rPh sb="28" eb="32">
      <t>ヒツヨウジコウ</t>
    </rPh>
    <rPh sb="33" eb="35">
      <t>ニュウリョク</t>
    </rPh>
    <phoneticPr fontId="1"/>
  </si>
  <si>
    <t>　されます。</t>
    <phoneticPr fontId="1"/>
  </si>
  <si>
    <t>※「事業の目的」および「事業内容」欄については、適宜行数を増やしてください。</t>
    <rPh sb="2" eb="4">
      <t>ジギョウ</t>
    </rPh>
    <rPh sb="5" eb="7">
      <t>モクテキ</t>
    </rPh>
    <rPh sb="12" eb="16">
      <t>ジギョウナイヨウ</t>
    </rPh>
    <rPh sb="17" eb="18">
      <t>ラン</t>
    </rPh>
    <rPh sb="24" eb="26">
      <t>テキギ</t>
    </rPh>
    <rPh sb="26" eb="28">
      <t>ギョウスウ</t>
    </rPh>
    <rPh sb="29" eb="30">
      <t>フ</t>
    </rPh>
    <phoneticPr fontId="1"/>
  </si>
  <si>
    <t>※「(2)　支出の部」欄の「区分」欄については、不要な費目の行は削除してください。</t>
    <rPh sb="6" eb="8">
      <t>シシュツ</t>
    </rPh>
    <rPh sb="9" eb="10">
      <t>ブ</t>
    </rPh>
    <rPh sb="11" eb="12">
      <t>ラン</t>
    </rPh>
    <rPh sb="14" eb="16">
      <t>クブン</t>
    </rPh>
    <rPh sb="17" eb="18">
      <t>ラン</t>
    </rPh>
    <rPh sb="24" eb="26">
      <t>フヨウ</t>
    </rPh>
    <rPh sb="27" eb="29">
      <t>ヒモク</t>
    </rPh>
    <rPh sb="30" eb="31">
      <t>ギョウ</t>
    </rPh>
    <rPh sb="32" eb="34">
      <t>サクジョ</t>
    </rPh>
    <phoneticPr fontId="1"/>
  </si>
  <si>
    <t>※予算書内の　　　　の部分が入力するところです。それ以外のところは自動的に転記</t>
    <rPh sb="1" eb="4">
      <t>ヨサンショ</t>
    </rPh>
    <rPh sb="4" eb="5">
      <t>ナイ</t>
    </rPh>
    <rPh sb="11" eb="13">
      <t>ブブン</t>
    </rPh>
    <rPh sb="14" eb="16">
      <t>ニュウリョク</t>
    </rPh>
    <rPh sb="26" eb="28">
      <t>イガイ</t>
    </rPh>
    <rPh sb="33" eb="36">
      <t>ジドウテキ</t>
    </rPh>
    <rPh sb="37" eb="39">
      <t>テンキ</t>
    </rPh>
    <phoneticPr fontId="1"/>
  </si>
  <si>
    <t>がんばる地域応援事業補助金実施報告書</t>
    <rPh sb="4" eb="6">
      <t>チイキ</t>
    </rPh>
    <rPh sb="6" eb="10">
      <t>オウエンジギョウ</t>
    </rPh>
    <rPh sb="10" eb="13">
      <t>ホジョキン</t>
    </rPh>
    <rPh sb="13" eb="18">
      <t>ジッシホウコクショ</t>
    </rPh>
    <phoneticPr fontId="1"/>
  </si>
  <si>
    <t>★変更申請書や実施報告書の作成については、上記2～3の手順と同じです。</t>
    <rPh sb="1" eb="3">
      <t>ヘンコウ</t>
    </rPh>
    <rPh sb="3" eb="5">
      <t>シンセイ</t>
    </rPh>
    <rPh sb="5" eb="6">
      <t>ショ</t>
    </rPh>
    <rPh sb="7" eb="12">
      <t>ジッシホウコクショ</t>
    </rPh>
    <rPh sb="13" eb="15">
      <t>サクセイ</t>
    </rPh>
    <rPh sb="21" eb="23">
      <t>ジョウキ</t>
    </rPh>
    <rPh sb="27" eb="29">
      <t>テジュン</t>
    </rPh>
    <rPh sb="30" eb="31">
      <t>オナ</t>
    </rPh>
    <phoneticPr fontId="1"/>
  </si>
  <si>
    <t>　変更申請、実施報告の過程に応じて、「事業予シート」で入力してください。</t>
    <rPh sb="1" eb="5">
      <t>ヘンコウシンセイ</t>
    </rPh>
    <rPh sb="6" eb="10">
      <t>ジッシホウコク</t>
    </rPh>
    <rPh sb="11" eb="13">
      <t>カテイ</t>
    </rPh>
    <rPh sb="14" eb="15">
      <t>オウ</t>
    </rPh>
    <rPh sb="19" eb="21">
      <t>ジギョウ</t>
    </rPh>
    <rPh sb="21" eb="22">
      <t>ヨ</t>
    </rPh>
    <rPh sb="27" eb="29">
      <t>ニュウリョク</t>
    </rPh>
    <phoneticPr fontId="1"/>
  </si>
  <si>
    <t>地域連携を図るハード事業（新設事業）</t>
    <rPh sb="0" eb="4">
      <t>チイキレンケイ</t>
    </rPh>
    <rPh sb="5" eb="6">
      <t>ハカ</t>
    </rPh>
    <rPh sb="10" eb="12">
      <t>ジギョウ</t>
    </rPh>
    <rPh sb="13" eb="17">
      <t>シンセツジギョウ</t>
    </rPh>
    <phoneticPr fontId="1"/>
  </si>
  <si>
    <t>地域連携を図るハード事業（改修事業）</t>
    <rPh sb="0" eb="4">
      <t>チイキレンケイ</t>
    </rPh>
    <rPh sb="5" eb="6">
      <t>ハカ</t>
    </rPh>
    <rPh sb="10" eb="12">
      <t>ジギョウ</t>
    </rPh>
    <rPh sb="13" eb="15">
      <t>カイシュウ</t>
    </rPh>
    <rPh sb="15" eb="17">
      <t>ジギョウ</t>
    </rPh>
    <phoneticPr fontId="1"/>
  </si>
  <si>
    <t>備品購入費</t>
    <rPh sb="0" eb="5">
      <t>ビヒンコウニュウヒ</t>
    </rPh>
    <phoneticPr fontId="1"/>
  </si>
  <si>
    <t>工事請負費その他諸経費</t>
    <rPh sb="0" eb="5">
      <t>コウジウケオイヒ</t>
    </rPh>
    <rPh sb="7" eb="8">
      <t>タ</t>
    </rPh>
    <rPh sb="8" eb="11">
      <t>ショケイヒ</t>
    </rPh>
    <phoneticPr fontId="1"/>
  </si>
  <si>
    <t>工事請負費その他諸経費</t>
    <rPh sb="0" eb="5">
      <t>コウジウケオイヒ</t>
    </rPh>
    <rPh sb="7" eb="11">
      <t>タショケイヒ</t>
    </rPh>
    <phoneticPr fontId="1"/>
  </si>
  <si>
    <r>
      <t>　（例）</t>
    </r>
    <r>
      <rPr>
        <u/>
        <sz val="11"/>
        <color theme="1"/>
        <rFont val="游ゴシック"/>
        <family val="3"/>
        <charset val="128"/>
        <scheme val="minor"/>
      </rPr>
      <t>事業費35万円のソフト事業</t>
    </r>
    <r>
      <rPr>
        <sz val="11"/>
        <color theme="1"/>
        <rFont val="游ゴシック"/>
        <family val="2"/>
        <charset val="128"/>
        <scheme val="minor"/>
      </rPr>
      <t>を申請→「</t>
    </r>
    <r>
      <rPr>
        <u/>
        <sz val="11"/>
        <color theme="1"/>
        <rFont val="游ゴシック"/>
        <family val="3"/>
        <charset val="128"/>
        <scheme val="minor"/>
      </rPr>
      <t>事業予(ソフト・小規模)</t>
    </r>
    <r>
      <rPr>
        <sz val="11"/>
        <color theme="1"/>
        <rFont val="游ゴシック"/>
        <family val="2"/>
        <charset val="128"/>
        <scheme val="minor"/>
      </rPr>
      <t>シート」を使う</t>
    </r>
    <rPh sb="2" eb="3">
      <t>レイ</t>
    </rPh>
    <rPh sb="4" eb="7">
      <t>ジギョウヒ</t>
    </rPh>
    <rPh sb="9" eb="11">
      <t>マンエン</t>
    </rPh>
    <rPh sb="15" eb="17">
      <t>ジギョウ</t>
    </rPh>
    <rPh sb="18" eb="20">
      <t>シンセイ</t>
    </rPh>
    <rPh sb="22" eb="25">
      <t>ジギョウヨ</t>
    </rPh>
    <rPh sb="30" eb="33">
      <t>ショウキボ</t>
    </rPh>
    <rPh sb="39" eb="40">
      <t>ツカ</t>
    </rPh>
    <phoneticPr fontId="1"/>
  </si>
  <si>
    <t>住　所</t>
    <rPh sb="0" eb="1">
      <t>ジュウ</t>
    </rPh>
    <rPh sb="2" eb="3">
      <t>ショ</t>
    </rPh>
    <phoneticPr fontId="1"/>
  </si>
  <si>
    <t xml:space="preserve"> □事業総括表（別紙１）</t>
    <rPh sb="2" eb="7">
      <t>ジギョウソウカツヒョウ</t>
    </rPh>
    <rPh sb="8" eb="10">
      <t>ベッシ</t>
    </rPh>
    <phoneticPr fontId="1"/>
  </si>
  <si>
    <t>がんばる地域応援事業補助金について、次のとおり計画変更をしたいので、唐津市</t>
    <rPh sb="4" eb="13">
      <t>チイキオウエンジギョウホジョキン</t>
    </rPh>
    <rPh sb="18" eb="19">
      <t>ツギ</t>
    </rPh>
    <rPh sb="23" eb="27">
      <t>ケイカクヘンコウ</t>
    </rPh>
    <rPh sb="34" eb="37">
      <t>カラツシ</t>
    </rPh>
    <phoneticPr fontId="1"/>
  </si>
  <si>
    <t>補助金等交付規則第９条第１項及び令和６年度唐津市がんばる地域応援事業補助金</t>
    <rPh sb="0" eb="3">
      <t>ホジョキン</t>
    </rPh>
    <rPh sb="3" eb="4">
      <t>トウ</t>
    </rPh>
    <rPh sb="4" eb="8">
      <t>コウフキソク</t>
    </rPh>
    <rPh sb="8" eb="9">
      <t>ダイ</t>
    </rPh>
    <rPh sb="10" eb="11">
      <t>ジョウ</t>
    </rPh>
    <rPh sb="11" eb="12">
      <t>ダイ</t>
    </rPh>
    <rPh sb="13" eb="14">
      <t>コウ</t>
    </rPh>
    <rPh sb="14" eb="15">
      <t>オヨ</t>
    </rPh>
    <rPh sb="16" eb="18">
      <t>レイワ</t>
    </rPh>
    <rPh sb="19" eb="21">
      <t>ネンド</t>
    </rPh>
    <rPh sb="21" eb="24">
      <t>カラツシ</t>
    </rPh>
    <rPh sb="28" eb="37">
      <t>チイキオウエンジギョウホジョキン</t>
    </rPh>
    <phoneticPr fontId="1"/>
  </si>
  <si>
    <t xml:space="preserve"> □事業変更総括表（別紙２）</t>
    <rPh sb="2" eb="4">
      <t>ジギョウ</t>
    </rPh>
    <rPh sb="4" eb="6">
      <t>ヘンコウ</t>
    </rPh>
    <rPh sb="6" eb="9">
      <t>ソウカツヒョウ</t>
    </rPh>
    <rPh sb="10" eb="12">
      <t>ベッシ</t>
    </rPh>
    <phoneticPr fontId="1"/>
  </si>
  <si>
    <t xml:space="preserve"> □事業実績総括表（別紙３）</t>
    <rPh sb="2" eb="4">
      <t>ジギョウ</t>
    </rPh>
    <rPh sb="4" eb="6">
      <t>ジッセキ</t>
    </rPh>
    <rPh sb="6" eb="9">
      <t>ソウカツヒョウ</t>
    </rPh>
    <rPh sb="10" eb="12">
      <t>ベッシ</t>
    </rPh>
    <phoneticPr fontId="1"/>
  </si>
  <si>
    <r>
      <rPr>
        <sz val="12"/>
        <color theme="1"/>
        <rFont val="ＭＳ ゴシック"/>
        <family val="3"/>
        <charset val="128"/>
      </rPr>
      <t>第５号様式</t>
    </r>
    <r>
      <rPr>
        <sz val="12"/>
        <color theme="1"/>
        <rFont val="ＭＳ 明朝"/>
        <family val="1"/>
        <charset val="128"/>
      </rPr>
      <t>（第９条関係）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</si>
  <si>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sz val="12"/>
        <color theme="1"/>
        <rFont val="ＭＳ ゴシック"/>
        <family val="3"/>
        <charset val="128"/>
      </rPr>
      <t>第３号様式</t>
    </r>
    <r>
      <rPr>
        <sz val="12"/>
        <color theme="1"/>
        <rFont val="ＭＳ 明朝"/>
        <family val="1"/>
        <charset val="128"/>
      </rPr>
      <t>（第８条関係）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</si>
  <si>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sz val="12"/>
        <color theme="1"/>
        <rFont val="ＭＳ ゴシック"/>
        <family val="3"/>
        <charset val="128"/>
      </rPr>
      <t>第２号様式</t>
    </r>
    <r>
      <rPr>
        <sz val="12"/>
        <color theme="1"/>
        <rFont val="ＭＳ 明朝"/>
        <family val="1"/>
        <charset val="128"/>
      </rPr>
      <t>（第７条関係）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</si>
  <si>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sz val="12"/>
        <color theme="1"/>
        <rFont val="ＭＳ ゴシック"/>
        <family val="3"/>
        <charset val="128"/>
      </rPr>
      <t>第４号様式</t>
    </r>
    <r>
      <rPr>
        <sz val="12"/>
        <color theme="1"/>
        <rFont val="ＭＳ 明朝"/>
        <family val="1"/>
        <charset val="128"/>
      </rPr>
      <t>（第８条関係）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</si>
  <si>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sz val="12"/>
        <color theme="1"/>
        <rFont val="ＭＳ ゴシック"/>
        <family val="3"/>
        <charset val="128"/>
      </rPr>
      <t>第６号様式</t>
    </r>
    <r>
      <rPr>
        <sz val="12"/>
        <color theme="1"/>
        <rFont val="ＭＳ 明朝"/>
        <family val="1"/>
        <charset val="128"/>
      </rPr>
      <t>（第９条関係）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</si>
  <si>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sz val="12"/>
        <color theme="1"/>
        <rFont val="ＭＳ ゴシック"/>
        <family val="3"/>
        <charset val="128"/>
      </rPr>
      <t>第１号様式</t>
    </r>
    <r>
      <rPr>
        <sz val="12"/>
        <color theme="1"/>
        <rFont val="ＭＳ 明朝"/>
        <family val="1"/>
        <charset val="128"/>
      </rPr>
      <t>（第７条関係）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</si>
  <si>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予算書より</t>
    <rPh sb="0" eb="3">
      <t>ヨサンショ</t>
    </rPh>
    <phoneticPr fontId="1"/>
  </si>
  <si>
    <t>…②の数字を入力</t>
    <rPh sb="3" eb="5">
      <t>スウジ</t>
    </rPh>
    <rPh sb="6" eb="8">
      <t>ニュウリョク</t>
    </rPh>
    <phoneticPr fontId="1"/>
  </si>
  <si>
    <t>…①の数字を入力</t>
    <rPh sb="3" eb="5">
      <t>スウジ</t>
    </rPh>
    <rPh sb="6" eb="8">
      <t>ニュウリョク</t>
    </rPh>
    <phoneticPr fontId="1"/>
  </si>
  <si>
    <r>
      <t>3.　予算書の数字等を入力すれば</t>
    </r>
    <r>
      <rPr>
        <b/>
        <u/>
        <sz val="11"/>
        <color theme="1"/>
        <rFont val="游ゴシック"/>
        <family val="3"/>
        <charset val="128"/>
        <scheme val="minor"/>
      </rPr>
      <t>補助対象事業費</t>
    </r>
    <r>
      <rPr>
        <b/>
        <sz val="11"/>
        <color theme="1"/>
        <rFont val="游ゴシック"/>
        <family val="3"/>
        <charset val="128"/>
        <scheme val="minor"/>
      </rPr>
      <t>や</t>
    </r>
    <r>
      <rPr>
        <b/>
        <u/>
        <sz val="11"/>
        <color theme="1"/>
        <rFont val="游ゴシック"/>
        <family val="3"/>
        <charset val="128"/>
        <scheme val="minor"/>
      </rPr>
      <t>補助金交付申請額</t>
    </r>
    <r>
      <rPr>
        <b/>
        <sz val="11"/>
        <color theme="1"/>
        <rFont val="游ゴシック"/>
        <family val="3"/>
        <charset val="128"/>
        <scheme val="minor"/>
      </rPr>
      <t>が算出されます。</t>
    </r>
    <rPh sb="3" eb="6">
      <t>ヨサンショ</t>
    </rPh>
    <rPh sb="7" eb="10">
      <t>スウジトウ</t>
    </rPh>
    <rPh sb="11" eb="13">
      <t>ニュウリョク</t>
    </rPh>
    <rPh sb="16" eb="20">
      <t>ホジョタイショウ</t>
    </rPh>
    <rPh sb="20" eb="23">
      <t>ジギョウヒ</t>
    </rPh>
    <rPh sb="24" eb="27">
      <t>ホジョキン</t>
    </rPh>
    <rPh sb="27" eb="29">
      <t>コウフ</t>
    </rPh>
    <rPh sb="29" eb="31">
      <t>シンセイ</t>
    </rPh>
    <rPh sb="31" eb="32">
      <t>ガク</t>
    </rPh>
    <rPh sb="33" eb="35">
      <t>サンシュツ</t>
    </rPh>
    <phoneticPr fontId="1"/>
  </si>
  <si>
    <t>　　算出された数字を、申請書の各欄に入力してください。</t>
    <rPh sb="2" eb="4">
      <t>サンシュツ</t>
    </rPh>
    <rPh sb="7" eb="9">
      <t>スウジ</t>
    </rPh>
    <rPh sb="11" eb="14">
      <t>シンセイショ</t>
    </rPh>
    <rPh sb="15" eb="16">
      <t>カク</t>
    </rPh>
    <rPh sb="16" eb="17">
      <t>ラン</t>
    </rPh>
    <rPh sb="18" eb="20">
      <t>ニュウリョク</t>
    </rPh>
    <phoneticPr fontId="1"/>
  </si>
  <si>
    <t>※数字を入力すれば「金○○○○円」と表示されます。</t>
    <rPh sb="1" eb="3">
      <t>スウジ</t>
    </rPh>
    <rPh sb="4" eb="6">
      <t>ニュウリョク</t>
    </rPh>
    <rPh sb="10" eb="11">
      <t>キン</t>
    </rPh>
    <rPh sb="15" eb="16">
      <t>エン</t>
    </rPh>
    <rPh sb="18" eb="20">
      <t>ヒョウジ</t>
    </rPh>
    <phoneticPr fontId="1"/>
  </si>
  <si>
    <t>…①補助金交付申請額</t>
    <rPh sb="2" eb="5">
      <t>ホジョキン</t>
    </rPh>
    <rPh sb="5" eb="10">
      <t>コウフシンセイガク</t>
    </rPh>
    <phoneticPr fontId="1"/>
  </si>
  <si>
    <t>…②補助対象事業費</t>
    <rPh sb="2" eb="6">
      <t>ホジョタイショウ</t>
    </rPh>
    <rPh sb="6" eb="9">
      <t>ジギョウヒ</t>
    </rPh>
    <phoneticPr fontId="1"/>
  </si>
  <si>
    <r>
      <t>※</t>
    </r>
    <r>
      <rPr>
        <sz val="11"/>
        <color rgb="FFFF0000"/>
        <rFont val="游ゴシック"/>
        <family val="3"/>
        <charset val="128"/>
        <scheme val="minor"/>
      </rPr>
      <t>申請する事業の区分に応じたシートを使用</t>
    </r>
    <r>
      <rPr>
        <sz val="11"/>
        <color theme="1"/>
        <rFont val="游ゴシック"/>
        <family val="3"/>
        <charset val="128"/>
        <scheme val="minor"/>
      </rPr>
      <t>してください。</t>
    </r>
    <rPh sb="1" eb="3">
      <t>シンセイ</t>
    </rPh>
    <rPh sb="5" eb="7">
      <t>ジギョウ</t>
    </rPh>
    <rPh sb="8" eb="10">
      <t>クブン</t>
    </rPh>
    <rPh sb="11" eb="12">
      <t>オウ</t>
    </rPh>
    <rPh sb="18" eb="20">
      <t>シヨウ</t>
    </rPh>
    <phoneticPr fontId="1"/>
  </si>
  <si>
    <r>
      <t>　（</t>
    </r>
    <r>
      <rPr>
        <u/>
        <sz val="11"/>
        <rFont val="游ゴシック"/>
        <family val="3"/>
        <charset val="128"/>
        <scheme val="minor"/>
      </rPr>
      <t>補助率や補助上限額が異なります</t>
    </r>
    <r>
      <rPr>
        <sz val="11"/>
        <color theme="1"/>
        <rFont val="游ゴシック"/>
        <family val="2"/>
        <charset val="128"/>
        <scheme val="minor"/>
      </rPr>
      <t>。ご注意ください。）</t>
    </r>
    <rPh sb="2" eb="5">
      <t>ホジョリツ</t>
    </rPh>
    <rPh sb="6" eb="10">
      <t>ホジョジョウゲン</t>
    </rPh>
    <rPh sb="10" eb="11">
      <t>ガク</t>
    </rPh>
    <rPh sb="12" eb="13">
      <t>コト</t>
    </rPh>
    <rPh sb="19" eb="21">
      <t>チュウイ</t>
    </rPh>
    <phoneticPr fontId="1"/>
  </si>
  <si>
    <t>※交付決定日および決定番号は、補助金等決定通知書で確認して入力してください。</t>
    <rPh sb="1" eb="6">
      <t>コウフケッテイビ</t>
    </rPh>
    <rPh sb="9" eb="13">
      <t>ケッテイバンゴウ</t>
    </rPh>
    <rPh sb="15" eb="19">
      <t>ホジョキントウ</t>
    </rPh>
    <rPh sb="19" eb="24">
      <t>ケッテイツウチショ</t>
    </rPh>
    <rPh sb="25" eb="27">
      <t>カクニン</t>
    </rPh>
    <rPh sb="29" eb="31">
      <t>ニュウリョク</t>
    </rPh>
    <phoneticPr fontId="1"/>
  </si>
  <si>
    <t>★入力方法などご不明な点は担当者にお尋ねください。</t>
    <rPh sb="1" eb="3">
      <t>ニュウリョク</t>
    </rPh>
    <rPh sb="3" eb="5">
      <t>ホウホウ</t>
    </rPh>
    <rPh sb="8" eb="10">
      <t>フメイ</t>
    </rPh>
    <rPh sb="11" eb="12">
      <t>テン</t>
    </rPh>
    <rPh sb="13" eb="16">
      <t>タントウシャ</t>
    </rPh>
    <rPh sb="18" eb="19">
      <t>タズ</t>
    </rPh>
    <phoneticPr fontId="1"/>
  </si>
  <si>
    <t>実施内容</t>
    <rPh sb="0" eb="2">
      <t>ジッシ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</si>
</sst>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ggge&quot;年&quot;m&quot;月&quot;d&quot;日&quot;;@"/>
    <numFmt numFmtId="177" formatCode="[DBNum3]&quot;唐地地第&quot;0&quot;号&quot;"/>
    <numFmt numFmtId="178" formatCode="#,##0;&quot;△ &quot;#,##0"/>
    <numFmt numFmtId="179" formatCode="[DBNum3]&quot;金&quot;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3"/>
      <charset val="128"/>
    </font>
    <font>
      <b/>
      <sz val="13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>
      <alignment vertical="center"/>
    </xf>
    <xf numFmtId="176" fontId="2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176" fontId="2" fillId="3" borderId="0" xfId="0" applyNumberFormat="1" applyFont="1" applyFill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179" fontId="2" fillId="3" borderId="3" xfId="0" applyNumberFormat="1" applyFont="1" applyFill="1" applyBorder="1" applyAlignment="1">
      <alignment horizontal="center" vertical="center"/>
    </xf>
    <xf numFmtId="179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>
      <alignment vertical="center"/>
    </xf>
    <xf numFmtId="176" fontId="2" fillId="3" borderId="3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176" fontId="2" fillId="3" borderId="2" xfId="0" applyNumberFormat="1" applyFont="1" applyFill="1" applyBorder="1">
      <alignment vertical="center"/>
    </xf>
    <xf numFmtId="176" fontId="2" fillId="3" borderId="4" xfId="0" applyNumberFormat="1" applyFont="1" applyFill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9" fontId="2" fillId="3" borderId="5" xfId="0" applyNumberFormat="1" applyFont="1" applyFill="1" applyBorder="1" applyAlignment="1">
      <alignment horizontal="center" vertical="center"/>
    </xf>
    <xf numFmtId="179" fontId="2" fillId="3" borderId="6" xfId="0" applyNumberFormat="1" applyFont="1" applyFill="1" applyBorder="1" applyAlignment="1">
      <alignment horizontal="center" vertical="center"/>
    </xf>
    <xf numFmtId="179" fontId="2" fillId="3" borderId="7" xfId="0" applyNumberFormat="1" applyFont="1" applyFill="1" applyBorder="1" applyAlignment="1">
      <alignment horizontal="center" vertical="center"/>
    </xf>
    <xf numFmtId="179" fontId="2" fillId="3" borderId="10" xfId="0" applyNumberFormat="1" applyFont="1" applyFill="1" applyBorder="1" applyAlignment="1">
      <alignment horizontal="center" vertical="center"/>
    </xf>
    <xf numFmtId="179" fontId="2" fillId="3" borderId="11" xfId="0" applyNumberFormat="1" applyFont="1" applyFill="1" applyBorder="1" applyAlignment="1">
      <alignment horizontal="center" vertical="center"/>
    </xf>
    <xf numFmtId="179" fontId="2" fillId="3" borderId="12" xfId="0" applyNumberFormat="1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177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66"/>
      <color rgb="FFFFFF66"/>
      <color rgb="FFFFFF99"/>
      <color rgb="FF6699FF"/>
      <color rgb="FF99CCFF"/>
      <color rgb="FF00FF99"/>
      <color rgb="FFFF9999"/>
      <color rgb="FFFF99CC"/>
      <color rgb="FF00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10</xdr:row>
      <xdr:rowOff>47625</xdr:rowOff>
    </xdr:from>
    <xdr:to>
      <xdr:col>6</xdr:col>
      <xdr:colOff>152400</xdr:colOff>
      <xdr:row>10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0E9A6F2-8E80-4423-B68A-FC65C2DAF1AA}"/>
            </a:ext>
          </a:extLst>
        </xdr:cNvPr>
        <xdr:cNvSpPr/>
      </xdr:nvSpPr>
      <xdr:spPr>
        <a:xfrm>
          <a:off x="1152526" y="1762125"/>
          <a:ext cx="428624" cy="1809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180975</xdr:colOff>
      <xdr:row>0</xdr:row>
      <xdr:rowOff>447676</xdr:rowOff>
    </xdr:from>
    <xdr:to>
      <xdr:col>23</xdr:col>
      <xdr:colOff>151997</xdr:colOff>
      <xdr:row>3</xdr:row>
      <xdr:rowOff>230050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EA851559-85C4-4937-91EF-696457949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447676"/>
          <a:ext cx="1161647" cy="10396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65094</xdr:rowOff>
    </xdr:from>
    <xdr:to>
      <xdr:col>1</xdr:col>
      <xdr:colOff>133350</xdr:colOff>
      <xdr:row>0</xdr:row>
      <xdr:rowOff>381000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868972E-7565-42DA-B095-F95C93A57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5094"/>
          <a:ext cx="333375" cy="315906"/>
        </a:xfrm>
        <a:prstGeom prst="rect">
          <a:avLst/>
        </a:prstGeom>
      </xdr:spPr>
    </xdr:pic>
    <xdr:clientData/>
  </xdr:twoCellAnchor>
  <xdr:twoCellAnchor editAs="oneCell">
    <xdr:from>
      <xdr:col>23</xdr:col>
      <xdr:colOff>76200</xdr:colOff>
      <xdr:row>0</xdr:row>
      <xdr:rowOff>85725</xdr:rowOff>
    </xdr:from>
    <xdr:to>
      <xdr:col>24</xdr:col>
      <xdr:colOff>171450</xdr:colOff>
      <xdr:row>0</xdr:row>
      <xdr:rowOff>401631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C1C7A33-23B0-4E06-87BA-25C75D14C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85725"/>
          <a:ext cx="333375" cy="31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Y328"/>
  <sheetViews>
    <sheetView tabSelected="1" view="pageBreakPreview" zoomScaleNormal="100" zoomScaleSheetLayoutView="100" workbookViewId="0">
      <selection activeCell="F3" sqref="F3"/>
    </sheetView>
  </sheetViews>
  <sheetFormatPr defaultRowHeight="18" x14ac:dyDescent="0.55000000000000004"/>
  <cols>
    <col min="1" max="87" width="3.08203125" customWidth="1"/>
  </cols>
  <sheetData>
    <row r="1" spans="1:25" ht="39" customHeight="1" x14ac:dyDescent="0.55000000000000004">
      <c r="A1" s="40" t="s">
        <v>114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37.5" customHeight="1" x14ac:dyDescent="0.55000000000000004"/>
    <row r="3" spans="1:25" ht="22.5" customHeight="1" x14ac:dyDescent="0.55000000000000004">
      <c r="A3" s="30" t="s">
        <v>115</v>
      </c>
    </row>
    <row r="4" spans="1:25" ht="22.5" customHeight="1" x14ac:dyDescent="0.55000000000000004">
      <c r="B4" t="s">
        <v>116</v>
      </c>
    </row>
    <row r="5" spans="1:25" ht="22.5" customHeight="1" x14ac:dyDescent="0.55000000000000004">
      <c r="B5" t="s">
        <v>153</v>
      </c>
    </row>
    <row r="6" spans="1:25" ht="22.5" customHeight="1" x14ac:dyDescent="0.55000000000000004"/>
    <row r="7" spans="1:25" ht="22.5" customHeight="1" x14ac:dyDescent="0.55000000000000004">
      <c r="A7" s="30" t="s">
        <v>117</v>
      </c>
    </row>
    <row r="8" spans="1:25" ht="22.5" customHeight="1" x14ac:dyDescent="0.55000000000000004">
      <c r="A8" s="30"/>
      <c r="B8" t="s">
        <v>151</v>
      </c>
    </row>
    <row r="9" spans="1:25" ht="22.5" customHeight="1" x14ac:dyDescent="0.55000000000000004">
      <c r="A9" s="30"/>
      <c r="B9" t="s">
        <v>152</v>
      </c>
    </row>
    <row r="10" spans="1:25" ht="22.5" customHeight="1" x14ac:dyDescent="0.55000000000000004">
      <c r="A10" s="30"/>
      <c r="B10" t="s">
        <v>130</v>
      </c>
    </row>
    <row r="11" spans="1:25" ht="22.5" customHeight="1" x14ac:dyDescent="0.55000000000000004">
      <c r="B11" t="s">
        <v>121</v>
      </c>
    </row>
    <row r="12" spans="1:25" ht="22.5" customHeight="1" x14ac:dyDescent="0.55000000000000004">
      <c r="B12" t="s">
        <v>118</v>
      </c>
    </row>
    <row r="13" spans="1:25" ht="22.5" customHeight="1" x14ac:dyDescent="0.55000000000000004">
      <c r="B13" t="s">
        <v>119</v>
      </c>
    </row>
    <row r="14" spans="1:25" ht="22.5" customHeight="1" x14ac:dyDescent="0.55000000000000004">
      <c r="B14" t="s">
        <v>120</v>
      </c>
    </row>
    <row r="15" spans="1:25" ht="22.5" customHeight="1" x14ac:dyDescent="0.55000000000000004"/>
    <row r="16" spans="1:25" ht="22.5" customHeight="1" x14ac:dyDescent="0.55000000000000004">
      <c r="A16" s="30" t="s">
        <v>146</v>
      </c>
    </row>
    <row r="17" spans="1:2" ht="22.5" customHeight="1" x14ac:dyDescent="0.55000000000000004">
      <c r="A17" s="30" t="s">
        <v>147</v>
      </c>
    </row>
    <row r="18" spans="1:2" ht="22.5" customHeight="1" x14ac:dyDescent="0.55000000000000004">
      <c r="B18" t="s">
        <v>148</v>
      </c>
    </row>
    <row r="19" spans="1:2" ht="22.5" customHeight="1" x14ac:dyDescent="0.55000000000000004"/>
    <row r="20" spans="1:2" ht="22.5" customHeight="1" x14ac:dyDescent="0.55000000000000004">
      <c r="B20" s="30" t="s">
        <v>123</v>
      </c>
    </row>
    <row r="21" spans="1:2" ht="22.5" customHeight="1" x14ac:dyDescent="0.55000000000000004">
      <c r="B21" s="30" t="s">
        <v>124</v>
      </c>
    </row>
    <row r="22" spans="1:2" ht="22.5" customHeight="1" x14ac:dyDescent="0.55000000000000004"/>
    <row r="23" spans="1:2" ht="22.5" customHeight="1" x14ac:dyDescent="0.55000000000000004">
      <c r="B23" s="30" t="s">
        <v>154</v>
      </c>
    </row>
    <row r="24" spans="1:2" ht="22.5" customHeight="1" x14ac:dyDescent="0.55000000000000004"/>
    <row r="25" spans="1:2" ht="22.5" customHeight="1" x14ac:dyDescent="0.55000000000000004"/>
    <row r="26" spans="1:2" ht="22.5" customHeight="1" x14ac:dyDescent="0.55000000000000004"/>
    <row r="27" spans="1:2" ht="22.5" customHeight="1" x14ac:dyDescent="0.55000000000000004"/>
    <row r="28" spans="1:2" ht="22.5" customHeight="1" x14ac:dyDescent="0.55000000000000004"/>
    <row r="29" spans="1:2" ht="22.5" customHeight="1" x14ac:dyDescent="0.55000000000000004"/>
    <row r="30" spans="1:2" ht="22.5" customHeight="1" x14ac:dyDescent="0.55000000000000004"/>
    <row r="31" spans="1:2" ht="22.5" customHeight="1" x14ac:dyDescent="0.55000000000000004"/>
    <row r="32" spans="1:2" ht="22.5" customHeight="1" x14ac:dyDescent="0.55000000000000004"/>
    <row r="33" ht="22.5" customHeight="1" x14ac:dyDescent="0.55000000000000004"/>
    <row r="34" ht="22.5" customHeight="1" x14ac:dyDescent="0.55000000000000004"/>
    <row r="35" ht="22.5" customHeight="1" x14ac:dyDescent="0.55000000000000004"/>
    <row r="36" ht="22.5" customHeight="1" x14ac:dyDescent="0.55000000000000004"/>
    <row r="37" ht="22.5" customHeight="1" x14ac:dyDescent="0.55000000000000004"/>
    <row r="38" ht="22.5" customHeight="1" x14ac:dyDescent="0.55000000000000004"/>
    <row r="39" ht="22.5" customHeight="1" x14ac:dyDescent="0.55000000000000004"/>
    <row r="40" ht="22.5" customHeight="1" x14ac:dyDescent="0.55000000000000004"/>
    <row r="41" ht="22.5" customHeight="1" x14ac:dyDescent="0.55000000000000004"/>
    <row r="42" ht="22.5" customHeight="1" x14ac:dyDescent="0.55000000000000004"/>
    <row r="43" ht="22.5" customHeight="1" x14ac:dyDescent="0.55000000000000004"/>
    <row r="44" ht="22.5" customHeight="1" x14ac:dyDescent="0.55000000000000004"/>
    <row r="45" ht="22.5" customHeight="1" x14ac:dyDescent="0.55000000000000004"/>
    <row r="46" ht="22.5" customHeight="1" x14ac:dyDescent="0.55000000000000004"/>
    <row r="47" ht="22.5" customHeight="1" x14ac:dyDescent="0.55000000000000004"/>
    <row r="48" ht="22.5" customHeight="1" x14ac:dyDescent="0.55000000000000004"/>
    <row r="49" ht="22.5" customHeight="1" x14ac:dyDescent="0.55000000000000004"/>
    <row r="50" ht="22.5" customHeight="1" x14ac:dyDescent="0.55000000000000004"/>
    <row r="51" ht="22.5" customHeight="1" x14ac:dyDescent="0.55000000000000004"/>
    <row r="52" ht="22.5" customHeight="1" x14ac:dyDescent="0.55000000000000004"/>
    <row r="53" ht="22.5" customHeight="1" x14ac:dyDescent="0.55000000000000004"/>
    <row r="54" ht="22.5" customHeight="1" x14ac:dyDescent="0.55000000000000004"/>
    <row r="55" ht="22.5" customHeight="1" x14ac:dyDescent="0.55000000000000004"/>
    <row r="56" ht="22.5" customHeight="1" x14ac:dyDescent="0.55000000000000004"/>
    <row r="57" ht="22.5" customHeight="1" x14ac:dyDescent="0.55000000000000004"/>
    <row r="58" ht="22.5" customHeight="1" x14ac:dyDescent="0.55000000000000004"/>
    <row r="59" ht="22.5" customHeight="1" x14ac:dyDescent="0.55000000000000004"/>
    <row r="60" ht="22.5" customHeight="1" x14ac:dyDescent="0.55000000000000004"/>
    <row r="61" ht="22.5" customHeight="1" x14ac:dyDescent="0.55000000000000004"/>
    <row r="62" ht="22.5" customHeight="1" x14ac:dyDescent="0.55000000000000004"/>
    <row r="63" ht="22.5" customHeight="1" x14ac:dyDescent="0.55000000000000004"/>
    <row r="64" ht="22.5" customHeight="1" x14ac:dyDescent="0.55000000000000004"/>
    <row r="65" ht="22.5" customHeight="1" x14ac:dyDescent="0.55000000000000004"/>
    <row r="66" ht="22.5" customHeight="1" x14ac:dyDescent="0.55000000000000004"/>
    <row r="67" ht="22.5" customHeight="1" x14ac:dyDescent="0.55000000000000004"/>
    <row r="68" ht="22.5" customHeight="1" x14ac:dyDescent="0.55000000000000004"/>
    <row r="69" ht="22.5" customHeight="1" x14ac:dyDescent="0.55000000000000004"/>
    <row r="70" ht="22.5" customHeight="1" x14ac:dyDescent="0.55000000000000004"/>
    <row r="71" ht="22.5" customHeight="1" x14ac:dyDescent="0.55000000000000004"/>
    <row r="72" ht="22.5" customHeight="1" x14ac:dyDescent="0.55000000000000004"/>
    <row r="73" ht="22.5" customHeight="1" x14ac:dyDescent="0.55000000000000004"/>
    <row r="74" ht="22.5" customHeight="1" x14ac:dyDescent="0.55000000000000004"/>
    <row r="75" ht="22.5" customHeight="1" x14ac:dyDescent="0.55000000000000004"/>
    <row r="76" ht="22.5" customHeight="1" x14ac:dyDescent="0.55000000000000004"/>
    <row r="77" ht="22.5" customHeight="1" x14ac:dyDescent="0.55000000000000004"/>
    <row r="78" ht="22.5" customHeight="1" x14ac:dyDescent="0.55000000000000004"/>
    <row r="79" ht="22.5" customHeight="1" x14ac:dyDescent="0.55000000000000004"/>
    <row r="80" ht="22.5" customHeight="1" x14ac:dyDescent="0.55000000000000004"/>
    <row r="81" ht="22.5" customHeight="1" x14ac:dyDescent="0.55000000000000004"/>
    <row r="82" ht="22.5" customHeight="1" x14ac:dyDescent="0.55000000000000004"/>
    <row r="83" ht="22.5" customHeight="1" x14ac:dyDescent="0.55000000000000004"/>
    <row r="84" ht="22.5" customHeight="1" x14ac:dyDescent="0.55000000000000004"/>
    <row r="85" ht="22.5" customHeight="1" x14ac:dyDescent="0.55000000000000004"/>
    <row r="86" ht="22.5" customHeight="1" x14ac:dyDescent="0.55000000000000004"/>
    <row r="87" ht="22.5" customHeight="1" x14ac:dyDescent="0.55000000000000004"/>
    <row r="88" ht="22.5" customHeight="1" x14ac:dyDescent="0.55000000000000004"/>
    <row r="89" ht="22.5" customHeight="1" x14ac:dyDescent="0.55000000000000004"/>
    <row r="90" ht="22.5" customHeight="1" x14ac:dyDescent="0.55000000000000004"/>
    <row r="91" ht="22.5" customHeight="1" x14ac:dyDescent="0.55000000000000004"/>
    <row r="92" ht="22.5" customHeight="1" x14ac:dyDescent="0.55000000000000004"/>
    <row r="93" ht="22.5" customHeight="1" x14ac:dyDescent="0.55000000000000004"/>
    <row r="94" ht="22.5" customHeight="1" x14ac:dyDescent="0.55000000000000004"/>
    <row r="95" ht="22.5" customHeight="1" x14ac:dyDescent="0.55000000000000004"/>
    <row r="96" ht="22.5" customHeight="1" x14ac:dyDescent="0.55000000000000004"/>
    <row r="97" ht="22.5" customHeight="1" x14ac:dyDescent="0.55000000000000004"/>
    <row r="98" ht="22.5" customHeight="1" x14ac:dyDescent="0.55000000000000004"/>
    <row r="99" ht="22.5" customHeight="1" x14ac:dyDescent="0.55000000000000004"/>
    <row r="100" ht="22.5" customHeight="1" x14ac:dyDescent="0.55000000000000004"/>
    <row r="101" ht="22.5" customHeight="1" x14ac:dyDescent="0.55000000000000004"/>
    <row r="102" ht="22.5" customHeight="1" x14ac:dyDescent="0.55000000000000004"/>
    <row r="103" ht="22.5" customHeight="1" x14ac:dyDescent="0.55000000000000004"/>
    <row r="104" ht="22.5" customHeight="1" x14ac:dyDescent="0.55000000000000004"/>
    <row r="105" ht="22.5" customHeight="1" x14ac:dyDescent="0.55000000000000004"/>
    <row r="106" ht="22.5" customHeight="1" x14ac:dyDescent="0.55000000000000004"/>
    <row r="107" ht="22.5" customHeight="1" x14ac:dyDescent="0.55000000000000004"/>
    <row r="108" ht="22.5" customHeight="1" x14ac:dyDescent="0.55000000000000004"/>
    <row r="109" ht="22.5" customHeight="1" x14ac:dyDescent="0.55000000000000004"/>
    <row r="110" ht="22.5" customHeight="1" x14ac:dyDescent="0.55000000000000004"/>
    <row r="111" ht="22.5" customHeight="1" x14ac:dyDescent="0.55000000000000004"/>
    <row r="112" ht="22.5" customHeight="1" x14ac:dyDescent="0.55000000000000004"/>
    <row r="113" ht="22.5" customHeight="1" x14ac:dyDescent="0.55000000000000004"/>
    <row r="114" ht="22.5" customHeight="1" x14ac:dyDescent="0.55000000000000004"/>
    <row r="115" ht="22.5" customHeight="1" x14ac:dyDescent="0.55000000000000004"/>
    <row r="116" ht="22.5" customHeight="1" x14ac:dyDescent="0.55000000000000004"/>
    <row r="117" ht="22.5" customHeight="1" x14ac:dyDescent="0.55000000000000004"/>
    <row r="118" ht="22.5" customHeight="1" x14ac:dyDescent="0.55000000000000004"/>
    <row r="119" ht="22.5" customHeight="1" x14ac:dyDescent="0.55000000000000004"/>
    <row r="120" ht="22.5" customHeight="1" x14ac:dyDescent="0.55000000000000004"/>
    <row r="121" ht="22.5" customHeight="1" x14ac:dyDescent="0.55000000000000004"/>
    <row r="122" ht="22.5" customHeight="1" x14ac:dyDescent="0.55000000000000004"/>
    <row r="123" ht="22.5" customHeight="1" x14ac:dyDescent="0.55000000000000004"/>
    <row r="124" ht="22.5" customHeight="1" x14ac:dyDescent="0.55000000000000004"/>
    <row r="125" ht="22.5" customHeight="1" x14ac:dyDescent="0.55000000000000004"/>
    <row r="126" ht="22.5" customHeight="1" x14ac:dyDescent="0.55000000000000004"/>
    <row r="127" ht="22.5" customHeight="1" x14ac:dyDescent="0.55000000000000004"/>
    <row r="128" ht="22.5" customHeight="1" x14ac:dyDescent="0.55000000000000004"/>
    <row r="129" ht="22.5" customHeight="1" x14ac:dyDescent="0.55000000000000004"/>
    <row r="130" ht="22.5" customHeight="1" x14ac:dyDescent="0.55000000000000004"/>
    <row r="131" ht="22.5" customHeight="1" x14ac:dyDescent="0.55000000000000004"/>
    <row r="132" ht="22.5" customHeight="1" x14ac:dyDescent="0.55000000000000004"/>
    <row r="133" ht="22.5" customHeight="1" x14ac:dyDescent="0.55000000000000004"/>
    <row r="134" ht="22.5" customHeight="1" x14ac:dyDescent="0.55000000000000004"/>
    <row r="135" ht="22.5" customHeight="1" x14ac:dyDescent="0.55000000000000004"/>
    <row r="136" ht="22.5" customHeight="1" x14ac:dyDescent="0.55000000000000004"/>
    <row r="137" ht="22.5" customHeight="1" x14ac:dyDescent="0.55000000000000004"/>
    <row r="138" ht="22.5" customHeight="1" x14ac:dyDescent="0.55000000000000004"/>
    <row r="139" ht="22.5" customHeight="1" x14ac:dyDescent="0.55000000000000004"/>
    <row r="140" ht="22.5" customHeight="1" x14ac:dyDescent="0.55000000000000004"/>
    <row r="141" ht="22.5" customHeight="1" x14ac:dyDescent="0.55000000000000004"/>
    <row r="142" ht="22.5" customHeight="1" x14ac:dyDescent="0.55000000000000004"/>
    <row r="143" ht="22.5" customHeight="1" x14ac:dyDescent="0.55000000000000004"/>
    <row r="144" ht="22.5" customHeight="1" x14ac:dyDescent="0.55000000000000004"/>
    <row r="145" ht="22.5" customHeight="1" x14ac:dyDescent="0.55000000000000004"/>
    <row r="146" ht="22.5" customHeight="1" x14ac:dyDescent="0.55000000000000004"/>
    <row r="147" ht="22.5" customHeight="1" x14ac:dyDescent="0.55000000000000004"/>
    <row r="148" ht="22.5" customHeight="1" x14ac:dyDescent="0.55000000000000004"/>
    <row r="149" ht="22.5" customHeight="1" x14ac:dyDescent="0.55000000000000004"/>
    <row r="150" ht="22.5" customHeight="1" x14ac:dyDescent="0.55000000000000004"/>
    <row r="151" ht="22.5" customHeight="1" x14ac:dyDescent="0.55000000000000004"/>
    <row r="152" ht="22.5" customHeight="1" x14ac:dyDescent="0.55000000000000004"/>
    <row r="153" ht="22.5" customHeight="1" x14ac:dyDescent="0.55000000000000004"/>
    <row r="154" ht="22.5" customHeight="1" x14ac:dyDescent="0.55000000000000004"/>
    <row r="155" ht="22.5" customHeight="1" x14ac:dyDescent="0.55000000000000004"/>
    <row r="156" ht="22.5" customHeight="1" x14ac:dyDescent="0.55000000000000004"/>
    <row r="157" ht="22.5" customHeight="1" x14ac:dyDescent="0.55000000000000004"/>
    <row r="158" ht="22.5" customHeight="1" x14ac:dyDescent="0.55000000000000004"/>
    <row r="159" ht="22.5" customHeight="1" x14ac:dyDescent="0.55000000000000004"/>
    <row r="160" ht="22.5" customHeight="1" x14ac:dyDescent="0.55000000000000004"/>
    <row r="161" ht="22.5" customHeight="1" x14ac:dyDescent="0.55000000000000004"/>
    <row r="162" ht="22.5" customHeight="1" x14ac:dyDescent="0.55000000000000004"/>
    <row r="163" ht="22.5" customHeight="1" x14ac:dyDescent="0.55000000000000004"/>
    <row r="164" ht="22.5" customHeight="1" x14ac:dyDescent="0.55000000000000004"/>
    <row r="165" ht="22.5" customHeight="1" x14ac:dyDescent="0.55000000000000004"/>
    <row r="166" ht="22.5" customHeight="1" x14ac:dyDescent="0.55000000000000004"/>
    <row r="167" ht="22.5" customHeight="1" x14ac:dyDescent="0.55000000000000004"/>
    <row r="168" ht="22.5" customHeight="1" x14ac:dyDescent="0.55000000000000004"/>
    <row r="169" ht="22.5" customHeight="1" x14ac:dyDescent="0.55000000000000004"/>
    <row r="170" ht="22.5" customHeight="1" x14ac:dyDescent="0.55000000000000004"/>
    <row r="171" ht="22.5" customHeight="1" x14ac:dyDescent="0.55000000000000004"/>
    <row r="172" ht="22.5" customHeight="1" x14ac:dyDescent="0.55000000000000004"/>
    <row r="173" ht="22.5" customHeight="1" x14ac:dyDescent="0.55000000000000004"/>
    <row r="174" ht="22.5" customHeight="1" x14ac:dyDescent="0.55000000000000004"/>
    <row r="175" ht="22.5" customHeight="1" x14ac:dyDescent="0.55000000000000004"/>
    <row r="176" ht="22.5" customHeight="1" x14ac:dyDescent="0.55000000000000004"/>
    <row r="177" ht="22.5" customHeight="1" x14ac:dyDescent="0.55000000000000004"/>
    <row r="178" ht="22.5" customHeight="1" x14ac:dyDescent="0.55000000000000004"/>
    <row r="179" ht="22.5" customHeight="1" x14ac:dyDescent="0.55000000000000004"/>
    <row r="180" ht="22.5" customHeight="1" x14ac:dyDescent="0.55000000000000004"/>
    <row r="181" ht="22.5" customHeight="1" x14ac:dyDescent="0.55000000000000004"/>
    <row r="182" ht="22.5" customHeight="1" x14ac:dyDescent="0.55000000000000004"/>
    <row r="183" ht="22.5" customHeight="1" x14ac:dyDescent="0.55000000000000004"/>
    <row r="184" ht="22.5" customHeight="1" x14ac:dyDescent="0.55000000000000004"/>
    <row r="185" ht="22.5" customHeight="1" x14ac:dyDescent="0.55000000000000004"/>
    <row r="186" ht="22.5" customHeight="1" x14ac:dyDescent="0.55000000000000004"/>
    <row r="187" ht="22.5" customHeight="1" x14ac:dyDescent="0.55000000000000004"/>
    <row r="188" ht="22.5" customHeight="1" x14ac:dyDescent="0.55000000000000004"/>
    <row r="189" ht="22.5" customHeight="1" x14ac:dyDescent="0.55000000000000004"/>
    <row r="190" ht="22.5" customHeight="1" x14ac:dyDescent="0.55000000000000004"/>
    <row r="191" ht="22.5" customHeight="1" x14ac:dyDescent="0.55000000000000004"/>
    <row r="192" ht="22.5" customHeight="1" x14ac:dyDescent="0.55000000000000004"/>
    <row r="193" ht="22.5" customHeight="1" x14ac:dyDescent="0.55000000000000004"/>
    <row r="194" ht="22.5" customHeight="1" x14ac:dyDescent="0.55000000000000004"/>
    <row r="195" ht="22.5" customHeight="1" x14ac:dyDescent="0.55000000000000004"/>
    <row r="196" ht="22.5" customHeight="1" x14ac:dyDescent="0.55000000000000004"/>
    <row r="197" ht="22.5" customHeight="1" x14ac:dyDescent="0.55000000000000004"/>
    <row r="198" ht="22.5" customHeight="1" x14ac:dyDescent="0.55000000000000004"/>
    <row r="199" ht="22.5" customHeight="1" x14ac:dyDescent="0.55000000000000004"/>
    <row r="200" ht="22.5" customHeight="1" x14ac:dyDescent="0.55000000000000004"/>
    <row r="201" ht="22.5" customHeight="1" x14ac:dyDescent="0.55000000000000004"/>
    <row r="202" ht="22.5" customHeight="1" x14ac:dyDescent="0.55000000000000004"/>
    <row r="203" ht="22.5" customHeight="1" x14ac:dyDescent="0.55000000000000004"/>
    <row r="204" ht="22.5" customHeight="1" x14ac:dyDescent="0.55000000000000004"/>
    <row r="205" ht="22.5" customHeight="1" x14ac:dyDescent="0.55000000000000004"/>
    <row r="206" ht="22.5" customHeight="1" x14ac:dyDescent="0.55000000000000004"/>
    <row r="207" ht="22.5" customHeight="1" x14ac:dyDescent="0.55000000000000004"/>
    <row r="208" ht="22.5" customHeight="1" x14ac:dyDescent="0.55000000000000004"/>
    <row r="209" ht="22.5" customHeight="1" x14ac:dyDescent="0.55000000000000004"/>
    <row r="210" ht="22.5" customHeight="1" x14ac:dyDescent="0.55000000000000004"/>
    <row r="211" ht="22.5" customHeight="1" x14ac:dyDescent="0.55000000000000004"/>
    <row r="212" ht="22.5" customHeight="1" x14ac:dyDescent="0.55000000000000004"/>
    <row r="213" ht="22.5" customHeight="1" x14ac:dyDescent="0.55000000000000004"/>
    <row r="214" ht="22.5" customHeight="1" x14ac:dyDescent="0.55000000000000004"/>
    <row r="215" ht="22.5" customHeight="1" x14ac:dyDescent="0.55000000000000004"/>
    <row r="216" ht="22.5" customHeight="1" x14ac:dyDescent="0.55000000000000004"/>
    <row r="217" ht="22.5" customHeight="1" x14ac:dyDescent="0.55000000000000004"/>
    <row r="218" ht="22.5" customHeight="1" x14ac:dyDescent="0.55000000000000004"/>
    <row r="219" ht="22.5" customHeight="1" x14ac:dyDescent="0.55000000000000004"/>
    <row r="220" ht="22.5" customHeight="1" x14ac:dyDescent="0.55000000000000004"/>
    <row r="221" ht="22.5" customHeight="1" x14ac:dyDescent="0.55000000000000004"/>
    <row r="222" ht="22.5" customHeight="1" x14ac:dyDescent="0.55000000000000004"/>
    <row r="223" ht="22.5" customHeight="1" x14ac:dyDescent="0.55000000000000004"/>
    <row r="224" ht="22.5" customHeight="1" x14ac:dyDescent="0.55000000000000004"/>
    <row r="225" ht="22.5" customHeight="1" x14ac:dyDescent="0.55000000000000004"/>
    <row r="226" ht="22.5" customHeight="1" x14ac:dyDescent="0.55000000000000004"/>
    <row r="227" ht="22.5" customHeight="1" x14ac:dyDescent="0.55000000000000004"/>
    <row r="228" ht="22.5" customHeight="1" x14ac:dyDescent="0.55000000000000004"/>
    <row r="229" ht="22.5" customHeight="1" x14ac:dyDescent="0.55000000000000004"/>
    <row r="230" ht="22.5" customHeight="1" x14ac:dyDescent="0.55000000000000004"/>
    <row r="231" ht="22.5" customHeight="1" x14ac:dyDescent="0.55000000000000004"/>
    <row r="232" ht="22.5" customHeight="1" x14ac:dyDescent="0.55000000000000004"/>
    <row r="233" ht="22.5" customHeight="1" x14ac:dyDescent="0.55000000000000004"/>
    <row r="234" ht="22.5" customHeight="1" x14ac:dyDescent="0.55000000000000004"/>
    <row r="235" ht="22.5" customHeight="1" x14ac:dyDescent="0.55000000000000004"/>
    <row r="236" ht="22.5" customHeight="1" x14ac:dyDescent="0.55000000000000004"/>
    <row r="237" ht="22.5" customHeight="1" x14ac:dyDescent="0.55000000000000004"/>
    <row r="238" ht="22.5" customHeight="1" x14ac:dyDescent="0.55000000000000004"/>
    <row r="239" ht="22.5" customHeight="1" x14ac:dyDescent="0.55000000000000004"/>
    <row r="240" ht="22.5" customHeight="1" x14ac:dyDescent="0.55000000000000004"/>
    <row r="241" ht="22.5" customHeight="1" x14ac:dyDescent="0.55000000000000004"/>
    <row r="242" ht="22.5" customHeight="1" x14ac:dyDescent="0.55000000000000004"/>
    <row r="243" ht="22.5" customHeight="1" x14ac:dyDescent="0.55000000000000004"/>
    <row r="244" ht="22.5" customHeight="1" x14ac:dyDescent="0.55000000000000004"/>
    <row r="245" ht="22.5" customHeight="1" x14ac:dyDescent="0.55000000000000004"/>
    <row r="246" ht="22.5" customHeight="1" x14ac:dyDescent="0.55000000000000004"/>
    <row r="247" ht="22.5" customHeight="1" x14ac:dyDescent="0.55000000000000004"/>
    <row r="248" ht="22.5" customHeight="1" x14ac:dyDescent="0.55000000000000004"/>
    <row r="249" ht="22.5" customHeight="1" x14ac:dyDescent="0.55000000000000004"/>
    <row r="250" ht="22.5" customHeight="1" x14ac:dyDescent="0.55000000000000004"/>
    <row r="251" ht="22.5" customHeight="1" x14ac:dyDescent="0.55000000000000004"/>
    <row r="252" ht="22.5" customHeight="1" x14ac:dyDescent="0.55000000000000004"/>
    <row r="253" ht="22.5" customHeight="1" x14ac:dyDescent="0.55000000000000004"/>
    <row r="254" ht="22.5" customHeight="1" x14ac:dyDescent="0.55000000000000004"/>
    <row r="255" ht="22.5" customHeight="1" x14ac:dyDescent="0.55000000000000004"/>
    <row r="256" ht="22.5" customHeight="1" x14ac:dyDescent="0.55000000000000004"/>
    <row r="257" ht="22.5" customHeight="1" x14ac:dyDescent="0.55000000000000004"/>
    <row r="258" ht="22.5" customHeight="1" x14ac:dyDescent="0.55000000000000004"/>
    <row r="259" ht="22.5" customHeight="1" x14ac:dyDescent="0.55000000000000004"/>
    <row r="260" ht="22.5" customHeight="1" x14ac:dyDescent="0.55000000000000004"/>
    <row r="261" ht="22.5" customHeight="1" x14ac:dyDescent="0.55000000000000004"/>
    <row r="262" ht="22.5" customHeight="1" x14ac:dyDescent="0.55000000000000004"/>
    <row r="263" ht="22.5" customHeight="1" x14ac:dyDescent="0.55000000000000004"/>
    <row r="264" ht="22.5" customHeight="1" x14ac:dyDescent="0.55000000000000004"/>
    <row r="265" ht="22.5" customHeight="1" x14ac:dyDescent="0.55000000000000004"/>
    <row r="266" ht="22.5" customHeight="1" x14ac:dyDescent="0.55000000000000004"/>
    <row r="267" ht="22.5" customHeight="1" x14ac:dyDescent="0.55000000000000004"/>
    <row r="268" ht="22.5" customHeight="1" x14ac:dyDescent="0.55000000000000004"/>
    <row r="269" ht="22.5" customHeight="1" x14ac:dyDescent="0.55000000000000004"/>
    <row r="270" ht="22.5" customHeight="1" x14ac:dyDescent="0.55000000000000004"/>
    <row r="271" ht="22.5" customHeight="1" x14ac:dyDescent="0.55000000000000004"/>
    <row r="272" ht="22.5" customHeight="1" x14ac:dyDescent="0.55000000000000004"/>
    <row r="273" ht="22.5" customHeight="1" x14ac:dyDescent="0.55000000000000004"/>
    <row r="274" ht="22.5" customHeight="1" x14ac:dyDescent="0.55000000000000004"/>
    <row r="275" ht="22.5" customHeight="1" x14ac:dyDescent="0.55000000000000004"/>
    <row r="276" ht="22.5" customHeight="1" x14ac:dyDescent="0.55000000000000004"/>
    <row r="277" ht="22.5" customHeight="1" x14ac:dyDescent="0.55000000000000004"/>
    <row r="278" ht="22.5" customHeight="1" x14ac:dyDescent="0.55000000000000004"/>
    <row r="279" ht="22.5" customHeight="1" x14ac:dyDescent="0.55000000000000004"/>
    <row r="280" ht="22.5" customHeight="1" x14ac:dyDescent="0.55000000000000004"/>
    <row r="281" ht="22.5" customHeight="1" x14ac:dyDescent="0.55000000000000004"/>
    <row r="282" ht="22.5" customHeight="1" x14ac:dyDescent="0.55000000000000004"/>
    <row r="283" ht="22.5" customHeight="1" x14ac:dyDescent="0.55000000000000004"/>
    <row r="284" ht="22.5" customHeight="1" x14ac:dyDescent="0.55000000000000004"/>
    <row r="285" ht="22.5" customHeight="1" x14ac:dyDescent="0.55000000000000004"/>
    <row r="286" ht="22.5" customHeight="1" x14ac:dyDescent="0.55000000000000004"/>
    <row r="287" ht="22.5" customHeight="1" x14ac:dyDescent="0.55000000000000004"/>
    <row r="288" ht="22.5" customHeight="1" x14ac:dyDescent="0.55000000000000004"/>
    <row r="289" ht="22.5" customHeight="1" x14ac:dyDescent="0.55000000000000004"/>
    <row r="290" ht="22.5" customHeight="1" x14ac:dyDescent="0.55000000000000004"/>
    <row r="291" ht="22.5" customHeight="1" x14ac:dyDescent="0.55000000000000004"/>
    <row r="292" ht="22.5" customHeight="1" x14ac:dyDescent="0.55000000000000004"/>
    <row r="293" ht="22.5" customHeight="1" x14ac:dyDescent="0.55000000000000004"/>
    <row r="294" ht="22.5" customHeight="1" x14ac:dyDescent="0.55000000000000004"/>
    <row r="295" ht="22.5" customHeight="1" x14ac:dyDescent="0.55000000000000004"/>
    <row r="296" ht="22.5" customHeight="1" x14ac:dyDescent="0.55000000000000004"/>
    <row r="297" ht="22.5" customHeight="1" x14ac:dyDescent="0.55000000000000004"/>
    <row r="298" ht="22.5" customHeight="1" x14ac:dyDescent="0.55000000000000004"/>
    <row r="299" ht="22.5" customHeight="1" x14ac:dyDescent="0.55000000000000004"/>
    <row r="300" ht="22.5" customHeight="1" x14ac:dyDescent="0.55000000000000004"/>
    <row r="301" ht="22.5" customHeight="1" x14ac:dyDescent="0.55000000000000004"/>
    <row r="302" ht="22.5" customHeight="1" x14ac:dyDescent="0.55000000000000004"/>
    <row r="303" ht="22.5" customHeight="1" x14ac:dyDescent="0.55000000000000004"/>
    <row r="304" ht="22.5" customHeight="1" x14ac:dyDescent="0.55000000000000004"/>
    <row r="305" ht="22.5" customHeight="1" x14ac:dyDescent="0.55000000000000004"/>
    <row r="306" ht="22.5" customHeight="1" x14ac:dyDescent="0.55000000000000004"/>
    <row r="307" ht="22.5" customHeight="1" x14ac:dyDescent="0.55000000000000004"/>
    <row r="308" ht="22.5" customHeight="1" x14ac:dyDescent="0.55000000000000004"/>
    <row r="309" ht="22.5" customHeight="1" x14ac:dyDescent="0.55000000000000004"/>
    <row r="310" ht="22.5" customHeight="1" x14ac:dyDescent="0.55000000000000004"/>
    <row r="311" ht="22.5" customHeight="1" x14ac:dyDescent="0.55000000000000004"/>
    <row r="312" ht="22.5" customHeight="1" x14ac:dyDescent="0.55000000000000004"/>
    <row r="313" ht="22.5" customHeight="1" x14ac:dyDescent="0.55000000000000004"/>
    <row r="314" ht="22.5" customHeight="1" x14ac:dyDescent="0.55000000000000004"/>
    <row r="315" ht="22.5" customHeight="1" x14ac:dyDescent="0.55000000000000004"/>
    <row r="316" ht="22.5" customHeight="1" x14ac:dyDescent="0.55000000000000004"/>
    <row r="317" ht="22.5" customHeight="1" x14ac:dyDescent="0.55000000000000004"/>
    <row r="318" ht="22.5" customHeight="1" x14ac:dyDescent="0.55000000000000004"/>
    <row r="319" ht="22.5" customHeight="1" x14ac:dyDescent="0.55000000000000004"/>
    <row r="320" ht="22.5" customHeight="1" x14ac:dyDescent="0.55000000000000004"/>
    <row r="321" ht="22.5" customHeight="1" x14ac:dyDescent="0.55000000000000004"/>
    <row r="322" ht="22.5" customHeight="1" x14ac:dyDescent="0.55000000000000004"/>
    <row r="323" ht="22.5" customHeight="1" x14ac:dyDescent="0.55000000000000004"/>
    <row r="324" ht="22.5" customHeight="1" x14ac:dyDescent="0.55000000000000004"/>
    <row r="325" ht="22.5" customHeight="1" x14ac:dyDescent="0.55000000000000004"/>
    <row r="326" ht="22.5" customHeight="1" x14ac:dyDescent="0.55000000000000004"/>
    <row r="327" ht="22.5" customHeight="1" x14ac:dyDescent="0.55000000000000004"/>
    <row r="328" ht="22.5" customHeight="1" x14ac:dyDescent="0.55000000000000004"/>
  </sheetData>
  <mergeCells count="1">
    <mergeCell ref="A1:Y1"/>
  </mergeCells>
  <phoneticPr fontId="1"/>
  <pageMargins left="0.9842519685039370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Y40"/>
  <sheetViews>
    <sheetView view="pageBreakPreview" zoomScaleNormal="100" zoomScaleSheetLayoutView="100" workbookViewId="0">
      <selection activeCell="A30" sqref="A30:XFD30"/>
    </sheetView>
  </sheetViews>
  <sheetFormatPr defaultRowHeight="18" x14ac:dyDescent="0.55000000000000004"/>
  <cols>
    <col min="1" max="1" width="1.83203125" customWidth="1"/>
    <col min="2" max="2" width="2.5" customWidth="1"/>
    <col min="3" max="7" width="3.08203125" customWidth="1"/>
    <col min="8" max="9" width="2.33203125" customWidth="1"/>
    <col min="10" max="10" width="3" customWidth="1"/>
    <col min="11" max="14" width="3.08203125" customWidth="1"/>
    <col min="15" max="15" width="2.83203125" customWidth="1"/>
    <col min="16" max="16" width="1.83203125" customWidth="1"/>
    <col min="17" max="23" width="3.08203125" customWidth="1"/>
    <col min="24" max="24" width="7.33203125" customWidth="1"/>
    <col min="25" max="25" width="1.08203125" customWidth="1"/>
    <col min="26" max="78" width="3.08203125" customWidth="1"/>
  </cols>
  <sheetData>
    <row r="1" spans="1:25" ht="24" customHeight="1" x14ac:dyDescent="0.55000000000000004">
      <c r="A1" s="23" t="s">
        <v>138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4" customHeight="1" x14ac:dyDescent="0.5500000000000000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39"/>
      <c r="S2" s="57">
        <v>45657</v>
      </c>
      <c r="T2" s="57"/>
      <c r="U2" s="57"/>
      <c r="V2" s="57"/>
      <c r="W2" s="57"/>
      <c r="X2" s="57"/>
      <c r="Y2" s="9"/>
    </row>
    <row r="3" spans="1:25" ht="24" customHeight="1" x14ac:dyDescent="0.5500000000000000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4" customHeight="1" x14ac:dyDescent="0.55000000000000004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4" customHeight="1" x14ac:dyDescent="0.55000000000000004">
      <c r="A5" s="9"/>
      <c r="B5" s="9"/>
      <c r="C5" s="9"/>
      <c r="D5" s="9"/>
      <c r="E5" s="9"/>
      <c r="F5" s="9"/>
      <c r="G5" s="9"/>
      <c r="H5" s="9"/>
      <c r="I5" s="9"/>
      <c r="J5" s="9"/>
      <c r="L5" s="31" t="s">
        <v>14</v>
      </c>
      <c r="M5" s="31"/>
      <c r="N5" s="31"/>
      <c r="O5" s="9"/>
      <c r="P5" s="52">
        <f>基本情報!$D$3</f>
        <v>0</v>
      </c>
      <c r="Q5" s="52"/>
      <c r="R5" s="52"/>
      <c r="S5" s="52"/>
      <c r="T5" s="52"/>
      <c r="U5" s="52"/>
      <c r="V5" s="52"/>
      <c r="W5" s="52"/>
      <c r="X5" s="52"/>
      <c r="Y5" s="10"/>
    </row>
    <row r="6" spans="1:25" ht="24" customHeight="1" x14ac:dyDescent="0.55000000000000004">
      <c r="A6" s="9"/>
      <c r="B6" s="9"/>
      <c r="C6" s="9"/>
      <c r="D6" s="9"/>
      <c r="E6" s="9"/>
      <c r="F6" s="9"/>
      <c r="G6" s="9"/>
      <c r="H6" s="9"/>
      <c r="I6" s="9"/>
      <c r="J6" s="9"/>
      <c r="L6" s="31" t="s">
        <v>12</v>
      </c>
      <c r="M6" s="31"/>
      <c r="N6" s="31"/>
      <c r="O6" s="9"/>
      <c r="P6" s="52">
        <f>基本情報!$P$3</f>
        <v>0</v>
      </c>
      <c r="Q6" s="52"/>
      <c r="R6" s="52"/>
      <c r="S6" s="52"/>
      <c r="T6" s="52"/>
      <c r="U6" s="52"/>
      <c r="V6" s="52"/>
      <c r="W6" s="52"/>
      <c r="X6" s="52"/>
      <c r="Y6" s="10"/>
    </row>
    <row r="7" spans="1:25" ht="24" customHeight="1" x14ac:dyDescent="0.55000000000000004">
      <c r="A7" s="9"/>
      <c r="B7" s="9"/>
      <c r="C7" s="9"/>
      <c r="D7" s="9"/>
      <c r="E7" s="9"/>
      <c r="F7" s="9"/>
      <c r="G7" s="9"/>
      <c r="H7" s="9"/>
      <c r="I7" s="9"/>
      <c r="J7" s="9"/>
      <c r="L7" s="31" t="s">
        <v>13</v>
      </c>
      <c r="M7" s="31"/>
      <c r="N7" s="31"/>
      <c r="O7" s="9"/>
      <c r="P7" s="52">
        <f>基本情報!$J$3</f>
        <v>0</v>
      </c>
      <c r="Q7" s="52"/>
      <c r="R7" s="52"/>
      <c r="S7" s="52"/>
      <c r="T7" s="52"/>
      <c r="U7" s="52"/>
      <c r="V7" s="52"/>
      <c r="W7" s="52"/>
      <c r="X7" s="52"/>
      <c r="Y7" s="10"/>
    </row>
    <row r="8" spans="1:25" ht="24" customHeight="1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55000000000000004">
      <c r="A9" s="51" t="s">
        <v>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0"/>
    </row>
    <row r="10" spans="1:25" ht="24" customHeight="1" x14ac:dyDescent="0.5500000000000000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4" customHeight="1" x14ac:dyDescent="0.55000000000000004">
      <c r="A11" s="9"/>
      <c r="B11" s="128">
        <f>基本情報!$AT$3</f>
        <v>0</v>
      </c>
      <c r="C11" s="128"/>
      <c r="D11" s="128"/>
      <c r="E11" s="128"/>
      <c r="F11" s="128"/>
      <c r="G11" s="128"/>
      <c r="H11" s="128"/>
      <c r="I11" s="51" t="s">
        <v>33</v>
      </c>
      <c r="J11" s="51"/>
      <c r="K11" s="127">
        <f>基本情報!$AX$3</f>
        <v>0</v>
      </c>
      <c r="L11" s="127"/>
      <c r="M11" s="127"/>
      <c r="N11" s="127"/>
      <c r="O11" s="127"/>
      <c r="P11" s="127"/>
      <c r="Q11" s="9" t="s">
        <v>34</v>
      </c>
      <c r="R11" s="9"/>
      <c r="S11" s="9"/>
      <c r="T11" s="9"/>
      <c r="U11" s="9"/>
      <c r="V11" s="9"/>
      <c r="W11" s="9"/>
      <c r="X11" s="9"/>
      <c r="Y11" s="9"/>
    </row>
    <row r="12" spans="1:25" ht="26.25" customHeight="1" x14ac:dyDescent="0.55000000000000004">
      <c r="A12" s="9" t="s">
        <v>133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6.25" customHeight="1" x14ac:dyDescent="0.55000000000000004">
      <c r="A13" s="9" t="s">
        <v>134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6.25" customHeight="1" x14ac:dyDescent="0.55000000000000004">
      <c r="A14" s="9" t="s">
        <v>35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6" customHeight="1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4" customHeight="1" x14ac:dyDescent="0.55000000000000004">
      <c r="A16" s="9"/>
      <c r="B16" s="58" t="s">
        <v>18</v>
      </c>
      <c r="C16" s="59"/>
      <c r="D16" s="59"/>
      <c r="E16" s="59"/>
      <c r="F16" s="59"/>
      <c r="G16" s="60"/>
      <c r="H16" s="64">
        <f>基本情報!$X$3</f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5"/>
      <c r="Y16" s="9"/>
    </row>
    <row r="17" spans="1:25" ht="24" customHeight="1" x14ac:dyDescent="0.55000000000000004">
      <c r="A17" s="9"/>
      <c r="B17" s="58" t="s">
        <v>19</v>
      </c>
      <c r="C17" s="59"/>
      <c r="D17" s="59"/>
      <c r="E17" s="59"/>
      <c r="F17" s="59"/>
      <c r="G17" s="60"/>
      <c r="H17" s="64">
        <f>基本情報!$AF$3</f>
        <v>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5"/>
      <c r="Y17" s="9"/>
    </row>
    <row r="18" spans="1:25" ht="24" customHeight="1" x14ac:dyDescent="0.55000000000000004">
      <c r="A18" s="9"/>
      <c r="B18" s="58" t="s">
        <v>36</v>
      </c>
      <c r="C18" s="59"/>
      <c r="D18" s="59"/>
      <c r="E18" s="59"/>
      <c r="F18" s="59"/>
      <c r="G18" s="60"/>
      <c r="H18" s="124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/>
      <c r="Y18" s="9"/>
    </row>
    <row r="19" spans="1:25" ht="24" customHeight="1" x14ac:dyDescent="0.55000000000000004">
      <c r="A19" s="9"/>
      <c r="B19" s="66" t="s">
        <v>37</v>
      </c>
      <c r="C19" s="67"/>
      <c r="D19" s="67"/>
      <c r="E19" s="67"/>
      <c r="F19" s="67"/>
      <c r="G19" s="68"/>
      <c r="H19" s="118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20"/>
      <c r="Y19" s="9"/>
    </row>
    <row r="20" spans="1:25" ht="24" customHeight="1" x14ac:dyDescent="0.55000000000000004">
      <c r="A20" s="9"/>
      <c r="B20" s="72" t="s">
        <v>38</v>
      </c>
      <c r="C20" s="53"/>
      <c r="D20" s="53"/>
      <c r="E20" s="53"/>
      <c r="F20" s="53"/>
      <c r="G20" s="73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9"/>
    </row>
    <row r="21" spans="1:25" ht="24" customHeight="1" x14ac:dyDescent="0.55000000000000004">
      <c r="A21" s="9"/>
      <c r="B21" s="66" t="s">
        <v>39</v>
      </c>
      <c r="C21" s="67"/>
      <c r="D21" s="67"/>
      <c r="E21" s="67"/>
      <c r="F21" s="67"/>
      <c r="G21" s="68"/>
      <c r="H21" s="118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9"/>
    </row>
    <row r="22" spans="1:25" ht="24" customHeight="1" x14ac:dyDescent="0.55000000000000004">
      <c r="A22" s="9"/>
      <c r="B22" s="69" t="s">
        <v>40</v>
      </c>
      <c r="C22" s="70"/>
      <c r="D22" s="70"/>
      <c r="E22" s="70"/>
      <c r="F22" s="70"/>
      <c r="G22" s="71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3"/>
      <c r="Y22" s="9"/>
    </row>
    <row r="23" spans="1:25" ht="24" customHeight="1" x14ac:dyDescent="0.55000000000000004">
      <c r="A23" s="9"/>
      <c r="B23" s="66" t="s">
        <v>22</v>
      </c>
      <c r="C23" s="67"/>
      <c r="D23" s="67"/>
      <c r="E23" s="67"/>
      <c r="F23" s="67"/>
      <c r="G23" s="68"/>
      <c r="H23" s="74" t="s">
        <v>135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9"/>
    </row>
    <row r="24" spans="1:25" ht="24" customHeight="1" x14ac:dyDescent="0.55000000000000004">
      <c r="A24" s="9"/>
      <c r="B24" s="69"/>
      <c r="C24" s="70"/>
      <c r="D24" s="70"/>
      <c r="E24" s="70"/>
      <c r="F24" s="70"/>
      <c r="G24" s="71"/>
      <c r="H24" s="77" t="s">
        <v>41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9"/>
      <c r="Y24" s="9"/>
    </row>
    <row r="25" spans="1:25" ht="24" customHeight="1" x14ac:dyDescent="0.55000000000000004">
      <c r="A25" s="9"/>
      <c r="B25" s="58" t="s">
        <v>23</v>
      </c>
      <c r="C25" s="59"/>
      <c r="D25" s="59"/>
      <c r="E25" s="59"/>
      <c r="F25" s="59"/>
      <c r="G25" s="60"/>
      <c r="H25" s="6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65"/>
      <c r="Y25" s="9"/>
    </row>
    <row r="26" spans="1:25" ht="24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4" customHeight="1" x14ac:dyDescent="0.5500000000000000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4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4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4" customHeight="1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4" customHeight="1" x14ac:dyDescent="0.550000000000000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4" customHeight="1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4" customHeight="1" x14ac:dyDescent="0.550000000000000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4" customHeight="1" x14ac:dyDescent="0.550000000000000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4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4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4" customHeight="1" x14ac:dyDescent="0.550000000000000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4" customHeight="1" x14ac:dyDescent="0.550000000000000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4" customHeight="1" x14ac:dyDescent="0.5500000000000000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4" customHeight="1" x14ac:dyDescent="0.5500000000000000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</sheetData>
  <mergeCells count="25">
    <mergeCell ref="S2:X2"/>
    <mergeCell ref="H18:X18"/>
    <mergeCell ref="K11:P11"/>
    <mergeCell ref="B11:H11"/>
    <mergeCell ref="I11:J11"/>
    <mergeCell ref="P7:X7"/>
    <mergeCell ref="A9:X9"/>
    <mergeCell ref="P5:X5"/>
    <mergeCell ref="P6:X6"/>
    <mergeCell ref="B20:G20"/>
    <mergeCell ref="H19:X20"/>
    <mergeCell ref="B16:G16"/>
    <mergeCell ref="H16:X16"/>
    <mergeCell ref="B17:G17"/>
    <mergeCell ref="H17:X17"/>
    <mergeCell ref="B19:G19"/>
    <mergeCell ref="B18:G18"/>
    <mergeCell ref="B25:G25"/>
    <mergeCell ref="H25:X25"/>
    <mergeCell ref="B21:G21"/>
    <mergeCell ref="B23:G24"/>
    <mergeCell ref="H23:X23"/>
    <mergeCell ref="H24:X24"/>
    <mergeCell ref="B22:G22"/>
    <mergeCell ref="H21:X22"/>
  </mergeCells>
  <phoneticPr fontId="1"/>
  <pageMargins left="1.1023622047244095" right="0.70866141732283472" top="1.1417322834645669" bottom="0.74803149606299213" header="0.31496062992125984" footer="0.31496062992125984"/>
  <pageSetup paperSize="9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41"/>
  <sheetViews>
    <sheetView view="pageBreakPreview" zoomScaleNormal="100" zoomScaleSheetLayoutView="100" workbookViewId="0">
      <selection activeCell="Z1" sqref="Z1"/>
    </sheetView>
  </sheetViews>
  <sheetFormatPr defaultRowHeight="18" x14ac:dyDescent="0.55000000000000004"/>
  <cols>
    <col min="1" max="1" width="1.83203125" customWidth="1"/>
    <col min="2" max="14" width="3.08203125" customWidth="1"/>
    <col min="15" max="15" width="2.33203125" customWidth="1"/>
    <col min="16" max="23" width="3.08203125" customWidth="1"/>
    <col min="24" max="24" width="4.08203125" customWidth="1"/>
    <col min="25" max="78" width="3.08203125" customWidth="1"/>
  </cols>
  <sheetData>
    <row r="1" spans="1:25" ht="24" customHeight="1" x14ac:dyDescent="0.55000000000000004">
      <c r="A1" s="23" t="s">
        <v>137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4" customHeight="1" x14ac:dyDescent="0.5500000000000000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R2" s="57">
        <v>45657</v>
      </c>
      <c r="S2" s="57"/>
      <c r="T2" s="57"/>
      <c r="U2" s="57"/>
      <c r="V2" s="57"/>
      <c r="W2" s="57"/>
      <c r="X2" s="57"/>
      <c r="Y2" s="9"/>
    </row>
    <row r="3" spans="1:25" ht="24" customHeight="1" x14ac:dyDescent="0.5500000000000000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4" customHeight="1" x14ac:dyDescent="0.55000000000000004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4" customHeight="1" x14ac:dyDescent="0.55000000000000004">
      <c r="A5" s="9"/>
      <c r="B5" s="9"/>
      <c r="C5" s="9"/>
      <c r="D5" s="9"/>
      <c r="E5" s="9"/>
      <c r="F5" s="9"/>
      <c r="G5" s="9"/>
      <c r="H5" s="9"/>
      <c r="I5" s="9"/>
      <c r="J5" s="9"/>
      <c r="L5" s="31" t="s">
        <v>14</v>
      </c>
      <c r="M5" s="31"/>
      <c r="N5" s="31"/>
      <c r="O5" s="9"/>
      <c r="P5" s="52">
        <f>基本情報!$D$3</f>
        <v>0</v>
      </c>
      <c r="Q5" s="52"/>
      <c r="R5" s="52"/>
      <c r="S5" s="52"/>
      <c r="T5" s="52"/>
      <c r="U5" s="52"/>
      <c r="V5" s="52"/>
      <c r="W5" s="52"/>
      <c r="X5" s="52"/>
      <c r="Y5" s="10"/>
    </row>
    <row r="6" spans="1:25" ht="24" customHeight="1" x14ac:dyDescent="0.55000000000000004">
      <c r="A6" s="9"/>
      <c r="B6" s="9"/>
      <c r="C6" s="9"/>
      <c r="D6" s="9"/>
      <c r="E6" s="9"/>
      <c r="F6" s="9"/>
      <c r="G6" s="9"/>
      <c r="H6" s="9"/>
      <c r="I6" s="9"/>
      <c r="J6" s="9"/>
      <c r="L6" s="31" t="s">
        <v>12</v>
      </c>
      <c r="M6" s="31"/>
      <c r="N6" s="31"/>
      <c r="O6" s="9"/>
      <c r="P6" s="52">
        <f>基本情報!$P$3</f>
        <v>0</v>
      </c>
      <c r="Q6" s="52"/>
      <c r="R6" s="52"/>
      <c r="S6" s="52"/>
      <c r="T6" s="52"/>
      <c r="U6" s="52"/>
      <c r="V6" s="52"/>
      <c r="W6" s="52"/>
      <c r="X6" s="52"/>
      <c r="Y6" s="10"/>
    </row>
    <row r="7" spans="1:25" ht="24" customHeight="1" x14ac:dyDescent="0.55000000000000004">
      <c r="A7" s="9"/>
      <c r="B7" s="9"/>
      <c r="C7" s="9"/>
      <c r="D7" s="9"/>
      <c r="E7" s="9"/>
      <c r="F7" s="9"/>
      <c r="G7" s="9"/>
      <c r="H7" s="9"/>
      <c r="I7" s="9"/>
      <c r="J7" s="9"/>
      <c r="L7" s="31" t="s">
        <v>13</v>
      </c>
      <c r="M7" s="31"/>
      <c r="N7" s="31"/>
      <c r="O7" s="9"/>
      <c r="P7" s="52">
        <f>基本情報!$J$3</f>
        <v>0</v>
      </c>
      <c r="Q7" s="52"/>
      <c r="R7" s="52"/>
      <c r="S7" s="52"/>
      <c r="T7" s="52"/>
      <c r="U7" s="52"/>
      <c r="V7" s="52"/>
      <c r="W7" s="52"/>
      <c r="X7" s="52"/>
      <c r="Y7" s="10"/>
    </row>
    <row r="8" spans="1:25" ht="24" customHeight="1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55000000000000004">
      <c r="A9" s="51" t="s">
        <v>122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0"/>
    </row>
    <row r="10" spans="1:25" ht="24" customHeight="1" x14ac:dyDescent="0.5500000000000000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6.25" customHeight="1" x14ac:dyDescent="0.55000000000000004">
      <c r="A11" s="9"/>
      <c r="B11" s="9" t="s">
        <v>42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6.25" customHeight="1" x14ac:dyDescent="0.55000000000000004">
      <c r="A12" s="9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6.25" customHeight="1" x14ac:dyDescent="0.55000000000000004">
      <c r="A13" s="9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6" customHeight="1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4" customHeight="1" x14ac:dyDescent="0.55000000000000004">
      <c r="A15" s="9"/>
      <c r="B15" s="58" t="s">
        <v>18</v>
      </c>
      <c r="C15" s="59"/>
      <c r="D15" s="59"/>
      <c r="E15" s="59"/>
      <c r="F15" s="59"/>
      <c r="G15" s="60"/>
      <c r="H15" s="64">
        <f>基本情報!$X$3</f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65"/>
      <c r="Y15" s="9"/>
    </row>
    <row r="16" spans="1:25" ht="24" customHeight="1" x14ac:dyDescent="0.55000000000000004">
      <c r="A16" s="9"/>
      <c r="B16" s="58" t="s">
        <v>19</v>
      </c>
      <c r="C16" s="59"/>
      <c r="D16" s="59"/>
      <c r="E16" s="59"/>
      <c r="F16" s="59"/>
      <c r="G16" s="60"/>
      <c r="H16" s="64">
        <f>基本情報!$AF$3</f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5"/>
      <c r="Y16" s="9"/>
    </row>
    <row r="17" spans="1:25" ht="24" customHeight="1" x14ac:dyDescent="0.55000000000000004">
      <c r="A17" s="9"/>
      <c r="B17" s="58" t="s">
        <v>20</v>
      </c>
      <c r="C17" s="59"/>
      <c r="D17" s="59"/>
      <c r="E17" s="59"/>
      <c r="F17" s="59"/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9"/>
    </row>
    <row r="18" spans="1:25" ht="24" customHeight="1" x14ac:dyDescent="0.55000000000000004">
      <c r="A18" s="9"/>
      <c r="B18" s="58" t="s">
        <v>47</v>
      </c>
      <c r="C18" s="59"/>
      <c r="D18" s="59"/>
      <c r="E18" s="59"/>
      <c r="F18" s="59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9"/>
    </row>
    <row r="19" spans="1:25" ht="24" customHeight="1" x14ac:dyDescent="0.55000000000000004">
      <c r="A19" s="9"/>
      <c r="B19" s="58" t="s">
        <v>48</v>
      </c>
      <c r="C19" s="59"/>
      <c r="D19" s="59"/>
      <c r="E19" s="59"/>
      <c r="F19" s="59"/>
      <c r="G19" s="60"/>
      <c r="H19" s="12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  <c r="Y19" s="9"/>
    </row>
    <row r="20" spans="1:25" ht="24" customHeight="1" x14ac:dyDescent="0.55000000000000004">
      <c r="A20" s="9"/>
      <c r="B20" s="66" t="s">
        <v>22</v>
      </c>
      <c r="C20" s="67"/>
      <c r="D20" s="67"/>
      <c r="E20" s="67"/>
      <c r="F20" s="67"/>
      <c r="G20" s="68"/>
      <c r="H20" s="74" t="s">
        <v>136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9"/>
    </row>
    <row r="21" spans="1:25" ht="24" customHeight="1" x14ac:dyDescent="0.55000000000000004">
      <c r="A21" s="9"/>
      <c r="B21" s="69"/>
      <c r="C21" s="70"/>
      <c r="D21" s="70"/>
      <c r="E21" s="70"/>
      <c r="F21" s="70"/>
      <c r="G21" s="71"/>
      <c r="H21" s="77" t="s">
        <v>45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9"/>
    </row>
    <row r="22" spans="1:25" ht="24" customHeight="1" x14ac:dyDescent="0.55000000000000004">
      <c r="A22" s="9"/>
      <c r="B22" s="69"/>
      <c r="C22" s="70"/>
      <c r="D22" s="70"/>
      <c r="E22" s="70"/>
      <c r="F22" s="70"/>
      <c r="G22" s="71"/>
      <c r="H22" s="77" t="s">
        <v>49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9"/>
      <c r="Y22" s="9"/>
    </row>
    <row r="23" spans="1:25" ht="24" customHeight="1" x14ac:dyDescent="0.55000000000000004">
      <c r="A23" s="9"/>
      <c r="B23" s="69"/>
      <c r="C23" s="70"/>
      <c r="D23" s="70"/>
      <c r="E23" s="70"/>
      <c r="F23" s="70"/>
      <c r="G23" s="71"/>
      <c r="H23" s="77" t="s">
        <v>46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9"/>
      <c r="Y23" s="9"/>
    </row>
    <row r="24" spans="1:25" ht="24" customHeight="1" x14ac:dyDescent="0.55000000000000004">
      <c r="A24" s="9"/>
      <c r="B24" s="72"/>
      <c r="C24" s="53"/>
      <c r="D24" s="53"/>
      <c r="E24" s="53"/>
      <c r="F24" s="53"/>
      <c r="G24" s="73"/>
      <c r="H24" s="80" t="s">
        <v>24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Y24" s="9"/>
    </row>
    <row r="25" spans="1:25" ht="24" customHeight="1" x14ac:dyDescent="0.55000000000000004">
      <c r="A25" s="9"/>
      <c r="B25" s="58" t="s">
        <v>23</v>
      </c>
      <c r="C25" s="59"/>
      <c r="D25" s="59"/>
      <c r="E25" s="59"/>
      <c r="F25" s="59"/>
      <c r="G25" s="60"/>
      <c r="H25" s="6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65"/>
      <c r="Y25" s="9"/>
    </row>
    <row r="26" spans="1:25" ht="24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4" customHeight="1" x14ac:dyDescent="0.5500000000000000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4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4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4" customHeight="1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4" customHeight="1" x14ac:dyDescent="0.550000000000000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4" customHeight="1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4" customHeight="1" x14ac:dyDescent="0.550000000000000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4" customHeight="1" x14ac:dyDescent="0.550000000000000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4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4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4" customHeight="1" x14ac:dyDescent="0.550000000000000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4" customHeight="1" x14ac:dyDescent="0.550000000000000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4" customHeight="1" x14ac:dyDescent="0.5500000000000000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4" customHeight="1" x14ac:dyDescent="0.5500000000000000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4" customHeight="1" x14ac:dyDescent="0.5500000000000000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</sheetData>
  <mergeCells count="23">
    <mergeCell ref="H21:X21"/>
    <mergeCell ref="H18:X18"/>
    <mergeCell ref="H20:X20"/>
    <mergeCell ref="B15:G15"/>
    <mergeCell ref="B16:G16"/>
    <mergeCell ref="B17:G17"/>
    <mergeCell ref="B18:G18"/>
    <mergeCell ref="R2:X2"/>
    <mergeCell ref="H23:X23"/>
    <mergeCell ref="H24:X24"/>
    <mergeCell ref="H25:X25"/>
    <mergeCell ref="P5:X5"/>
    <mergeCell ref="P6:X6"/>
    <mergeCell ref="P7:X7"/>
    <mergeCell ref="A9:X9"/>
    <mergeCell ref="B19:G19"/>
    <mergeCell ref="H19:X19"/>
    <mergeCell ref="H22:X22"/>
    <mergeCell ref="B25:G25"/>
    <mergeCell ref="B20:G24"/>
    <mergeCell ref="H15:X15"/>
    <mergeCell ref="H16:X16"/>
    <mergeCell ref="H17:X17"/>
  </mergeCells>
  <phoneticPr fontId="1"/>
  <pageMargins left="1.1023622047244095" right="0.70866141732283472" top="1.1417322834645669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2:AZ9"/>
  <sheetViews>
    <sheetView workbookViewId="0">
      <selection activeCell="X3" sqref="X3:AE3"/>
    </sheetView>
  </sheetViews>
  <sheetFormatPr defaultRowHeight="18" x14ac:dyDescent="0.55000000000000004"/>
  <cols>
    <col min="1" max="86" width="3.08203125" customWidth="1"/>
  </cols>
  <sheetData>
    <row r="2" spans="1:52" x14ac:dyDescent="0.55000000000000004">
      <c r="A2" s="47" t="s">
        <v>0</v>
      </c>
      <c r="B2" s="47"/>
      <c r="C2" s="47"/>
      <c r="D2" s="47" t="s">
        <v>3</v>
      </c>
      <c r="E2" s="47"/>
      <c r="F2" s="47"/>
      <c r="G2" s="47"/>
      <c r="H2" s="47"/>
      <c r="I2" s="47"/>
      <c r="J2" s="47" t="s">
        <v>1</v>
      </c>
      <c r="K2" s="47"/>
      <c r="L2" s="47"/>
      <c r="M2" s="47"/>
      <c r="N2" s="47"/>
      <c r="O2" s="47"/>
      <c r="P2" s="47" t="s">
        <v>2</v>
      </c>
      <c r="Q2" s="47"/>
      <c r="R2" s="47"/>
      <c r="S2" s="47"/>
      <c r="T2" s="47"/>
      <c r="U2" s="47"/>
      <c r="V2" s="47"/>
      <c r="W2" s="47"/>
      <c r="X2" s="41" t="s">
        <v>18</v>
      </c>
      <c r="Y2" s="42"/>
      <c r="Z2" s="42"/>
      <c r="AA2" s="42"/>
      <c r="AB2" s="42"/>
      <c r="AC2" s="42"/>
      <c r="AD2" s="42"/>
      <c r="AE2" s="43"/>
      <c r="AF2" s="41" t="s">
        <v>7</v>
      </c>
      <c r="AG2" s="42"/>
      <c r="AH2" s="42"/>
      <c r="AI2" s="42"/>
      <c r="AJ2" s="42"/>
      <c r="AK2" s="42"/>
      <c r="AL2" s="42"/>
      <c r="AM2" s="42"/>
      <c r="AN2" s="43"/>
      <c r="AO2" s="47" t="s">
        <v>4</v>
      </c>
      <c r="AP2" s="47"/>
      <c r="AQ2" s="47"/>
      <c r="AR2" s="47"/>
      <c r="AS2" s="47"/>
      <c r="AT2" s="47" t="s">
        <v>5</v>
      </c>
      <c r="AU2" s="47"/>
      <c r="AV2" s="47"/>
      <c r="AW2" s="47"/>
      <c r="AX2" s="47" t="s">
        <v>6</v>
      </c>
      <c r="AY2" s="47"/>
      <c r="AZ2" s="47"/>
    </row>
    <row r="3" spans="1:52" x14ac:dyDescent="0.5500000000000000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4"/>
      <c r="Y3" s="45"/>
      <c r="Z3" s="45"/>
      <c r="AA3" s="45"/>
      <c r="AB3" s="45"/>
      <c r="AC3" s="45"/>
      <c r="AD3" s="45"/>
      <c r="AE3" s="46"/>
      <c r="AF3" s="44"/>
      <c r="AG3" s="45"/>
      <c r="AH3" s="45"/>
      <c r="AI3" s="45"/>
      <c r="AJ3" s="45"/>
      <c r="AK3" s="45"/>
      <c r="AL3" s="45"/>
      <c r="AM3" s="45"/>
      <c r="AN3" s="46"/>
      <c r="AO3" s="48"/>
      <c r="AP3" s="48"/>
      <c r="AQ3" s="48"/>
      <c r="AR3" s="48"/>
      <c r="AS3" s="48"/>
      <c r="AT3" s="49"/>
      <c r="AU3" s="48"/>
      <c r="AV3" s="48"/>
      <c r="AW3" s="48"/>
      <c r="AX3" s="48"/>
      <c r="AY3" s="48"/>
      <c r="AZ3" s="48"/>
    </row>
    <row r="5" spans="1:52" x14ac:dyDescent="0.55000000000000004">
      <c r="AF5" s="1" t="s">
        <v>9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5"/>
    </row>
    <row r="6" spans="1:52" x14ac:dyDescent="0.55000000000000004">
      <c r="AF6" s="4" t="s">
        <v>8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  <c r="AS6" s="5"/>
    </row>
    <row r="7" spans="1:52" x14ac:dyDescent="0.55000000000000004">
      <c r="AF7" s="4" t="s">
        <v>10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5"/>
    </row>
    <row r="8" spans="1:52" x14ac:dyDescent="0.55000000000000004">
      <c r="AF8" s="33" t="s">
        <v>125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52" x14ac:dyDescent="0.55000000000000004">
      <c r="AF9" s="34" t="s">
        <v>126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8"/>
    </row>
  </sheetData>
  <mergeCells count="18">
    <mergeCell ref="AT2:AW2"/>
    <mergeCell ref="AX2:AZ2"/>
    <mergeCell ref="AO3:AS3"/>
    <mergeCell ref="AT3:AW3"/>
    <mergeCell ref="AX3:AZ3"/>
    <mergeCell ref="AO2:AS2"/>
    <mergeCell ref="AF2:AN2"/>
    <mergeCell ref="AF3:AN3"/>
    <mergeCell ref="X3:AE3"/>
    <mergeCell ref="A2:C2"/>
    <mergeCell ref="A3:C3"/>
    <mergeCell ref="P2:W2"/>
    <mergeCell ref="P3:W3"/>
    <mergeCell ref="D2:I2"/>
    <mergeCell ref="J2:O2"/>
    <mergeCell ref="D3:I3"/>
    <mergeCell ref="J3:O3"/>
    <mergeCell ref="X2:AE2"/>
  </mergeCells>
  <phoneticPr fontId="1"/>
  <dataValidations count="1">
    <dataValidation type="list" allowBlank="1" showInputMessage="1" showErrorMessage="1" sqref="AF3:AN3">
      <formula1>$AF$5:$AF$9</formula1>
    </dataValidation>
  </dataValidation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Y38"/>
  <sheetViews>
    <sheetView view="pageBreakPreview" topLeftCell="A19" zoomScaleNormal="100" zoomScaleSheetLayoutView="100" workbookViewId="0">
      <selection activeCell="A27" sqref="A27:XFD27"/>
    </sheetView>
  </sheetViews>
  <sheetFormatPr defaultRowHeight="18" x14ac:dyDescent="0.55000000000000004"/>
  <cols>
    <col min="1" max="83" width="3.08203125" customWidth="1"/>
  </cols>
  <sheetData>
    <row r="1" spans="1:25" ht="26.25" customHeight="1" x14ac:dyDescent="0.55000000000000004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6.25" customHeight="1" x14ac:dyDescent="0.5500000000000000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7">
        <v>45657</v>
      </c>
      <c r="S2" s="57"/>
      <c r="T2" s="57"/>
      <c r="U2" s="57"/>
      <c r="V2" s="57"/>
      <c r="W2" s="57"/>
      <c r="X2" s="57"/>
      <c r="Y2" s="9"/>
    </row>
    <row r="3" spans="1:25" ht="26.25" customHeight="1" x14ac:dyDescent="0.5500000000000000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6.25" customHeight="1" x14ac:dyDescent="0.55000000000000004">
      <c r="A4" s="9" t="s">
        <v>102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6.25" customHeight="1" x14ac:dyDescent="0.5500000000000000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6.25" customHeight="1" x14ac:dyDescent="0.5500000000000000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55" t="s">
        <v>103</v>
      </c>
      <c r="M6" s="55"/>
      <c r="N6" s="55"/>
      <c r="O6" s="55"/>
      <c r="P6" s="55">
        <f>基本情報!$D$3</f>
        <v>0</v>
      </c>
      <c r="Q6" s="55"/>
      <c r="R6" s="55"/>
      <c r="S6" s="55"/>
      <c r="T6" s="55"/>
      <c r="U6" s="55"/>
      <c r="V6" s="55"/>
      <c r="W6" s="55"/>
      <c r="X6" s="55"/>
      <c r="Y6" s="9"/>
    </row>
    <row r="7" spans="1:25" ht="26.25" customHeight="1" x14ac:dyDescent="0.5500000000000000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56" t="s">
        <v>104</v>
      </c>
      <c r="M7" s="56"/>
      <c r="N7" s="56"/>
      <c r="O7" s="56"/>
      <c r="P7" s="56">
        <f>基本情報!$P$3</f>
        <v>0</v>
      </c>
      <c r="Q7" s="56"/>
      <c r="R7" s="56"/>
      <c r="S7" s="56"/>
      <c r="T7" s="56"/>
      <c r="U7" s="56"/>
      <c r="V7" s="56"/>
      <c r="W7" s="56"/>
      <c r="X7" s="56"/>
      <c r="Y7" s="9"/>
    </row>
    <row r="8" spans="1:25" ht="26.25" customHeight="1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56" t="s">
        <v>105</v>
      </c>
      <c r="M8" s="56"/>
      <c r="N8" s="56"/>
      <c r="O8" s="56"/>
      <c r="P8" s="56">
        <f>基本情報!$J$3</f>
        <v>0</v>
      </c>
      <c r="Q8" s="56"/>
      <c r="R8" s="56"/>
      <c r="S8" s="56"/>
      <c r="T8" s="56"/>
      <c r="U8" s="56"/>
      <c r="V8" s="56"/>
      <c r="W8" s="56"/>
      <c r="X8" s="56"/>
      <c r="Y8" s="9"/>
    </row>
    <row r="9" spans="1:25" ht="26.25" customHeight="1" x14ac:dyDescent="0.5500000000000000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56" t="s">
        <v>106</v>
      </c>
      <c r="M9" s="56"/>
      <c r="N9" s="56"/>
      <c r="O9" s="56"/>
      <c r="P9" s="56">
        <f>基本情報!$AO$3</f>
        <v>0</v>
      </c>
      <c r="Q9" s="56"/>
      <c r="R9" s="56"/>
      <c r="S9" s="56"/>
      <c r="T9" s="56"/>
      <c r="U9" s="56"/>
      <c r="V9" s="56"/>
      <c r="W9" s="56"/>
      <c r="X9" s="56"/>
      <c r="Y9" s="9"/>
    </row>
    <row r="10" spans="1:25" ht="26.25" customHeight="1" x14ac:dyDescent="0.5500000000000000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55" t="s">
        <v>107</v>
      </c>
      <c r="M10" s="55"/>
      <c r="N10" s="55"/>
      <c r="O10" s="55"/>
      <c r="P10" s="54"/>
      <c r="Q10" s="54"/>
      <c r="R10" s="54"/>
      <c r="S10" s="54"/>
      <c r="T10" s="54"/>
      <c r="U10" s="54"/>
      <c r="V10" s="54"/>
      <c r="W10" s="54"/>
      <c r="X10" s="54"/>
      <c r="Y10" s="9"/>
    </row>
    <row r="11" spans="1:25" ht="26.25" customHeight="1" x14ac:dyDescent="0.5500000000000000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6.25" customHeight="1" x14ac:dyDescent="0.55000000000000004">
      <c r="A12" s="51" t="s">
        <v>108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9"/>
    </row>
    <row r="13" spans="1:25" ht="26.25" customHeight="1" x14ac:dyDescent="0.5500000000000000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6.25" customHeight="1" x14ac:dyDescent="0.55000000000000004">
      <c r="A14" s="9" t="s">
        <v>113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6.25" customHeight="1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26.25" customHeight="1" x14ac:dyDescent="0.55000000000000004">
      <c r="A16" s="51" t="s">
        <v>109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9"/>
    </row>
    <row r="17" spans="1:25" ht="26.25" customHeight="1" x14ac:dyDescent="0.5500000000000000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6.25" customHeight="1" x14ac:dyDescent="0.55000000000000004">
      <c r="A18" s="52" t="s">
        <v>110</v>
      </c>
      <c r="B18" s="52"/>
      <c r="C18" s="52"/>
      <c r="D18" s="52"/>
      <c r="E18" s="24"/>
      <c r="F18" s="53">
        <f>基本情報!$X$3</f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9"/>
    </row>
    <row r="19" spans="1:25" ht="26.25" customHeight="1" x14ac:dyDescent="0.55000000000000004">
      <c r="A19" s="50" t="s">
        <v>111</v>
      </c>
      <c r="B19" s="50"/>
      <c r="C19" s="50"/>
      <c r="D19" s="50"/>
      <c r="E19" s="5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6.25" customHeight="1" x14ac:dyDescent="0.55000000000000004">
      <c r="A20" s="9"/>
      <c r="B20" s="9"/>
      <c r="C20" s="9" t="s">
        <v>112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6.25" customHeight="1" x14ac:dyDescent="0.5500000000000000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6.25" customHeight="1" x14ac:dyDescent="0.5500000000000000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6.25" customHeight="1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26.25" customHeight="1" x14ac:dyDescent="0.5500000000000000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26.25" customHeight="1" x14ac:dyDescent="0.5500000000000000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6.25" customHeight="1" x14ac:dyDescent="0.5500000000000000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6.25" customHeight="1" x14ac:dyDescent="0.5500000000000000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6.25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6.25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6.25" customHeight="1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6.25" customHeight="1" x14ac:dyDescent="0.550000000000000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6.25" customHeight="1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6.25" customHeight="1" x14ac:dyDescent="0.550000000000000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6.25" customHeight="1" x14ac:dyDescent="0.550000000000000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6.25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6.25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6.25" customHeight="1" x14ac:dyDescent="0.550000000000000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550000000000000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</sheetData>
  <mergeCells count="16">
    <mergeCell ref="R2:X2"/>
    <mergeCell ref="P6:X6"/>
    <mergeCell ref="P7:X7"/>
    <mergeCell ref="P8:X8"/>
    <mergeCell ref="P9:X9"/>
    <mergeCell ref="P10:X10"/>
    <mergeCell ref="L6:O6"/>
    <mergeCell ref="L7:O7"/>
    <mergeCell ref="L8:O8"/>
    <mergeCell ref="L9:O9"/>
    <mergeCell ref="L10:O10"/>
    <mergeCell ref="A19:E19"/>
    <mergeCell ref="A12:X12"/>
    <mergeCell ref="A16:X16"/>
    <mergeCell ref="A18:D18"/>
    <mergeCell ref="F18:X18"/>
  </mergeCells>
  <phoneticPr fontId="1"/>
  <pageMargins left="1.0629921259842521" right="0.70866141732283472" top="1.1417322834645669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AR38"/>
  <sheetViews>
    <sheetView view="pageBreakPreview" topLeftCell="A22" zoomScaleNormal="100" zoomScaleSheetLayoutView="100" workbookViewId="0">
      <selection activeCell="I32" sqref="I32"/>
    </sheetView>
  </sheetViews>
  <sheetFormatPr defaultRowHeight="18" x14ac:dyDescent="0.55000000000000004"/>
  <cols>
    <col min="1" max="1" width="1.83203125" customWidth="1"/>
    <col min="2" max="14" width="3.08203125" customWidth="1"/>
    <col min="15" max="15" width="2.33203125" customWidth="1"/>
    <col min="16" max="23" width="3.08203125" customWidth="1"/>
    <col min="24" max="24" width="4.25" customWidth="1"/>
    <col min="25" max="61" width="3.08203125" customWidth="1"/>
  </cols>
  <sheetData>
    <row r="1" spans="1:44" ht="24" customHeight="1" x14ac:dyDescent="0.55000000000000004">
      <c r="A1" s="23" t="s">
        <v>142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44" ht="24" customHeight="1" x14ac:dyDescent="0.5500000000000000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57">
        <v>45657</v>
      </c>
      <c r="R2" s="57"/>
      <c r="S2" s="57"/>
      <c r="T2" s="57"/>
      <c r="U2" s="57"/>
      <c r="V2" s="57"/>
      <c r="W2" s="57"/>
      <c r="Y2" s="9"/>
    </row>
    <row r="3" spans="1:44" ht="24" customHeight="1" x14ac:dyDescent="0.5500000000000000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44" ht="24" customHeight="1" x14ac:dyDescent="0.55000000000000004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44" ht="24" customHeight="1" x14ac:dyDescent="0.55000000000000004">
      <c r="A5" s="9"/>
      <c r="B5" s="9"/>
      <c r="C5" s="9"/>
      <c r="D5" s="9"/>
      <c r="E5" s="9"/>
      <c r="F5" s="9"/>
      <c r="G5" s="9"/>
      <c r="H5" s="9"/>
      <c r="I5" s="9"/>
      <c r="J5" s="9"/>
      <c r="K5" s="31"/>
      <c r="L5" s="31" t="s">
        <v>131</v>
      </c>
      <c r="M5" s="31"/>
      <c r="N5" s="31"/>
      <c r="O5" s="9"/>
      <c r="P5" s="52">
        <f>基本情報!$D$3</f>
        <v>0</v>
      </c>
      <c r="Q5" s="52"/>
      <c r="R5" s="52"/>
      <c r="S5" s="52"/>
      <c r="T5" s="52"/>
      <c r="U5" s="52"/>
      <c r="V5" s="52"/>
      <c r="W5" s="52"/>
      <c r="X5" s="52"/>
      <c r="Y5" s="11"/>
    </row>
    <row r="6" spans="1:44" ht="24" customHeight="1" x14ac:dyDescent="0.55000000000000004">
      <c r="A6" s="9"/>
      <c r="B6" s="9"/>
      <c r="C6" s="9"/>
      <c r="D6" s="9"/>
      <c r="E6" s="9"/>
      <c r="F6" s="9"/>
      <c r="G6" s="9"/>
      <c r="H6" s="9"/>
      <c r="I6" s="9"/>
      <c r="J6" s="9"/>
      <c r="L6" s="31" t="s">
        <v>12</v>
      </c>
      <c r="M6" s="31"/>
      <c r="N6" s="31"/>
      <c r="O6" s="9"/>
      <c r="P6" s="52">
        <f>基本情報!$P$3</f>
        <v>0</v>
      </c>
      <c r="Q6" s="52"/>
      <c r="R6" s="52"/>
      <c r="S6" s="52"/>
      <c r="T6" s="52"/>
      <c r="U6" s="52"/>
      <c r="V6" s="52"/>
      <c r="W6" s="52"/>
      <c r="X6" s="52"/>
      <c r="Y6" s="11"/>
    </row>
    <row r="7" spans="1:44" ht="24" customHeight="1" x14ac:dyDescent="0.55000000000000004">
      <c r="A7" s="9"/>
      <c r="B7" s="9"/>
      <c r="C7" s="9"/>
      <c r="D7" s="9"/>
      <c r="E7" s="9"/>
      <c r="F7" s="9"/>
      <c r="G7" s="9"/>
      <c r="H7" s="9"/>
      <c r="I7" s="9"/>
      <c r="J7" s="9"/>
      <c r="L7" s="31" t="s">
        <v>13</v>
      </c>
      <c r="M7" s="31"/>
      <c r="N7" s="31"/>
      <c r="O7" s="9"/>
      <c r="P7" s="52">
        <f>基本情報!$J$3</f>
        <v>0</v>
      </c>
      <c r="Q7" s="52"/>
      <c r="R7" s="52"/>
      <c r="S7" s="52"/>
      <c r="T7" s="52"/>
      <c r="U7" s="52"/>
      <c r="V7" s="52"/>
      <c r="W7" s="52"/>
      <c r="X7" s="52"/>
      <c r="Y7" s="11"/>
    </row>
    <row r="8" spans="1:44" ht="24" customHeight="1" x14ac:dyDescent="0.5500000000000000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44" ht="24" customHeight="1" x14ac:dyDescent="0.55000000000000004">
      <c r="A9" s="51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11"/>
    </row>
    <row r="10" spans="1:44" ht="24" customHeight="1" x14ac:dyDescent="0.5500000000000000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44" ht="26.25" customHeight="1" x14ac:dyDescent="0.55000000000000004">
      <c r="A11" s="9"/>
      <c r="B11" s="9" t="s">
        <v>29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44" ht="26.25" customHeight="1" x14ac:dyDescent="0.55000000000000004">
      <c r="A12" s="9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44" ht="26.25" customHeight="1" x14ac:dyDescent="0.55000000000000004">
      <c r="A13" s="9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AG13" t="s">
        <v>143</v>
      </c>
    </row>
    <row r="14" spans="1:44" ht="6" customHeight="1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44" ht="24" customHeight="1" x14ac:dyDescent="0.55000000000000004">
      <c r="A15" s="9"/>
      <c r="B15" s="58" t="s">
        <v>18</v>
      </c>
      <c r="C15" s="59"/>
      <c r="D15" s="59"/>
      <c r="E15" s="59"/>
      <c r="F15" s="59"/>
      <c r="G15" s="60"/>
      <c r="H15" s="64">
        <f>基本情報!$X$3</f>
        <v>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65"/>
      <c r="Y15" s="9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"/>
    </row>
    <row r="16" spans="1:44" ht="24" customHeight="1" x14ac:dyDescent="0.55000000000000004">
      <c r="A16" s="9"/>
      <c r="B16" s="58" t="s">
        <v>19</v>
      </c>
      <c r="C16" s="59"/>
      <c r="D16" s="59"/>
      <c r="E16" s="59"/>
      <c r="F16" s="59"/>
      <c r="G16" s="60"/>
      <c r="H16" s="64">
        <f>基本情報!$AF$3</f>
        <v>0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5"/>
      <c r="Y16" s="9"/>
      <c r="AG16" s="4"/>
      <c r="AH16" s="12" t="s">
        <v>57</v>
      </c>
      <c r="AI16" s="12"/>
      <c r="AJ16" s="12"/>
      <c r="AK16" s="12"/>
      <c r="AL16" s="12"/>
      <c r="AM16" s="12"/>
      <c r="AN16" s="12"/>
      <c r="AO16" s="12"/>
      <c r="AP16" s="12"/>
      <c r="AQ16" s="5"/>
      <c r="AR16" s="6"/>
    </row>
    <row r="17" spans="1:44" ht="24" customHeight="1" x14ac:dyDescent="0.55000000000000004">
      <c r="A17" s="9"/>
      <c r="B17" s="58" t="s">
        <v>20</v>
      </c>
      <c r="C17" s="59"/>
      <c r="D17" s="59"/>
      <c r="E17" s="59"/>
      <c r="F17" s="59"/>
      <c r="G17" s="60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9"/>
      <c r="Z17" t="s">
        <v>144</v>
      </c>
      <c r="AG17" s="4"/>
      <c r="AH17" s="12"/>
      <c r="AI17" s="12" t="s">
        <v>84</v>
      </c>
      <c r="AJ17" s="12"/>
      <c r="AK17" s="12"/>
      <c r="AL17" s="12"/>
      <c r="AM17" s="12"/>
      <c r="AN17" s="12"/>
      <c r="AO17" s="12"/>
      <c r="AP17" s="32"/>
      <c r="AQ17" s="5"/>
      <c r="AR17" s="6"/>
    </row>
    <row r="18" spans="1:44" ht="24" customHeight="1" thickBot="1" x14ac:dyDescent="0.6">
      <c r="A18" s="9"/>
      <c r="B18" s="58" t="s">
        <v>21</v>
      </c>
      <c r="C18" s="59"/>
      <c r="D18" s="59"/>
      <c r="E18" s="59"/>
      <c r="F18" s="59"/>
      <c r="G18" s="60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9"/>
      <c r="Z18" t="s">
        <v>145</v>
      </c>
      <c r="AG18" s="4"/>
      <c r="AH18" s="12"/>
      <c r="AI18" s="58" t="s">
        <v>59</v>
      </c>
      <c r="AJ18" s="59"/>
      <c r="AK18" s="60"/>
      <c r="AL18" s="58" t="s">
        <v>62</v>
      </c>
      <c r="AM18" s="59"/>
      <c r="AN18" s="60"/>
      <c r="AO18" s="66" t="s">
        <v>63</v>
      </c>
      <c r="AP18" s="68"/>
      <c r="AQ18" s="5"/>
      <c r="AR18" s="6"/>
    </row>
    <row r="19" spans="1:44" ht="24" customHeight="1" thickBot="1" x14ac:dyDescent="0.6">
      <c r="A19" s="9"/>
      <c r="B19" s="66" t="s">
        <v>22</v>
      </c>
      <c r="C19" s="67"/>
      <c r="D19" s="67"/>
      <c r="E19" s="67"/>
      <c r="F19" s="67"/>
      <c r="G19" s="68"/>
      <c r="H19" s="74" t="s">
        <v>132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9"/>
      <c r="AG19" s="4"/>
      <c r="AH19" s="12"/>
      <c r="AI19" s="83" t="s">
        <v>94</v>
      </c>
      <c r="AJ19" s="84"/>
      <c r="AK19" s="85"/>
      <c r="AL19" s="86"/>
      <c r="AM19" s="87"/>
      <c r="AN19" s="87"/>
      <c r="AO19" s="88">
        <f>CX5</f>
        <v>0</v>
      </c>
      <c r="AP19" s="89"/>
      <c r="AQ19" s="5" t="s">
        <v>149</v>
      </c>
      <c r="AR19" s="6"/>
    </row>
    <row r="20" spans="1:44" ht="24" customHeight="1" thickBot="1" x14ac:dyDescent="0.6">
      <c r="A20" s="9"/>
      <c r="B20" s="69"/>
      <c r="C20" s="70"/>
      <c r="D20" s="70"/>
      <c r="E20" s="70"/>
      <c r="F20" s="70"/>
      <c r="G20" s="71"/>
      <c r="H20" s="77" t="s">
        <v>30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9"/>
      <c r="AG20" s="4"/>
      <c r="AH20" s="12"/>
      <c r="AI20" s="83" t="s">
        <v>95</v>
      </c>
      <c r="AJ20" s="84"/>
      <c r="AK20" s="85"/>
      <c r="AL20" s="86"/>
      <c r="AM20" s="87"/>
      <c r="AN20" s="90"/>
      <c r="AO20" s="91">
        <f>CX6</f>
        <v>0</v>
      </c>
      <c r="AP20" s="92"/>
      <c r="AQ20" s="5"/>
      <c r="AR20" s="6"/>
    </row>
    <row r="21" spans="1:44" ht="24" customHeight="1" thickBot="1" x14ac:dyDescent="0.6">
      <c r="A21" s="9"/>
      <c r="B21" s="69"/>
      <c r="C21" s="70"/>
      <c r="D21" s="70"/>
      <c r="E21" s="70"/>
      <c r="F21" s="70"/>
      <c r="G21" s="71"/>
      <c r="H21" s="77" t="s">
        <v>31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9"/>
      <c r="Y21" s="9"/>
      <c r="AG21" s="4"/>
      <c r="AH21" s="12"/>
      <c r="AI21" s="58" t="s">
        <v>60</v>
      </c>
      <c r="AJ21" s="59"/>
      <c r="AK21" s="59"/>
      <c r="AL21" s="59"/>
      <c r="AM21" s="59"/>
      <c r="AN21" s="59"/>
      <c r="AO21" s="93">
        <f>SUM(AO19:AP20)</f>
        <v>0</v>
      </c>
      <c r="AP21" s="94"/>
      <c r="AQ21" s="5" t="s">
        <v>150</v>
      </c>
      <c r="AR21" s="6"/>
    </row>
    <row r="22" spans="1:44" ht="24" customHeight="1" x14ac:dyDescent="0.55000000000000004">
      <c r="A22" s="9"/>
      <c r="B22" s="72"/>
      <c r="C22" s="53"/>
      <c r="D22" s="53"/>
      <c r="E22" s="53"/>
      <c r="F22" s="53"/>
      <c r="G22" s="73"/>
      <c r="H22" s="80" t="s">
        <v>24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2"/>
      <c r="Y22" s="9"/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8"/>
    </row>
    <row r="23" spans="1:44" ht="24" customHeight="1" x14ac:dyDescent="0.55000000000000004">
      <c r="A23" s="9"/>
      <c r="B23" s="58" t="s">
        <v>23</v>
      </c>
      <c r="C23" s="59"/>
      <c r="D23" s="59"/>
      <c r="E23" s="59"/>
      <c r="F23" s="59"/>
      <c r="G23" s="60"/>
      <c r="H23" s="64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65"/>
      <c r="Y23" s="9"/>
    </row>
    <row r="24" spans="1:44" ht="24" customHeight="1" x14ac:dyDescent="0.55000000000000004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44" ht="24" customHeight="1" x14ac:dyDescent="0.55000000000000004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44" ht="24" customHeight="1" x14ac:dyDescent="0.55000000000000004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44" ht="24" customHeight="1" x14ac:dyDescent="0.55000000000000004">
      <c r="A27" s="9" t="s">
        <v>28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44" ht="24" customHeight="1" x14ac:dyDescent="0.5500000000000000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44" ht="24" customHeight="1" x14ac:dyDescent="0.5500000000000000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44" ht="24" customHeight="1" x14ac:dyDescent="0.5500000000000000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44" ht="24" customHeight="1" x14ac:dyDescent="0.550000000000000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44" ht="24" customHeight="1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4" customHeight="1" x14ac:dyDescent="0.550000000000000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4" customHeight="1" x14ac:dyDescent="0.550000000000000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4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4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4" customHeight="1" x14ac:dyDescent="0.550000000000000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4" customHeight="1" x14ac:dyDescent="0.550000000000000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</sheetData>
  <mergeCells count="31">
    <mergeCell ref="AI20:AK20"/>
    <mergeCell ref="AL20:AN20"/>
    <mergeCell ref="AO20:AP20"/>
    <mergeCell ref="AI21:AN21"/>
    <mergeCell ref="AO21:AP21"/>
    <mergeCell ref="AI18:AK18"/>
    <mergeCell ref="AL18:AN18"/>
    <mergeCell ref="AO18:AP18"/>
    <mergeCell ref="AI19:AK19"/>
    <mergeCell ref="AL19:AN19"/>
    <mergeCell ref="AO19:AP19"/>
    <mergeCell ref="B23:G23"/>
    <mergeCell ref="H23:X23"/>
    <mergeCell ref="B18:G18"/>
    <mergeCell ref="H18:X18"/>
    <mergeCell ref="B19:G22"/>
    <mergeCell ref="H19:X19"/>
    <mergeCell ref="H20:X20"/>
    <mergeCell ref="H21:X21"/>
    <mergeCell ref="H22:X22"/>
    <mergeCell ref="B17:G17"/>
    <mergeCell ref="H17:X17"/>
    <mergeCell ref="Q2:W2"/>
    <mergeCell ref="P5:X5"/>
    <mergeCell ref="P6:X6"/>
    <mergeCell ref="P7:X7"/>
    <mergeCell ref="A9:X9"/>
    <mergeCell ref="B15:G15"/>
    <mergeCell ref="H15:X15"/>
    <mergeCell ref="B16:G16"/>
    <mergeCell ref="H16:X16"/>
  </mergeCells>
  <phoneticPr fontId="1"/>
  <pageMargins left="0.98425196850393704" right="0.70866141732283472" top="0.9448818897637796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CT42"/>
  <sheetViews>
    <sheetView view="pageBreakPreview" topLeftCell="AJ1" zoomScaleNormal="100" zoomScaleSheetLayoutView="100" workbookViewId="0">
      <selection activeCell="BD8" sqref="BD8:BH8"/>
    </sheetView>
  </sheetViews>
  <sheetFormatPr defaultRowHeight="18" x14ac:dyDescent="0.55000000000000004"/>
  <cols>
    <col min="1" max="9" width="3.08203125" customWidth="1"/>
    <col min="10" max="10" width="1.25" customWidth="1"/>
    <col min="11" max="11" width="1.83203125" customWidth="1"/>
    <col min="12" max="36" width="3.08203125" customWidth="1"/>
    <col min="37" max="37" width="1.25" customWidth="1"/>
    <col min="38" max="38" width="1.83203125" customWidth="1"/>
    <col min="39" max="63" width="3.08203125" customWidth="1"/>
    <col min="64" max="64" width="1.25" customWidth="1"/>
    <col min="65" max="65" width="1.83203125" customWidth="1"/>
    <col min="66" max="81" width="3.08203125" customWidth="1"/>
    <col min="82" max="82" width="15.58203125" customWidth="1"/>
    <col min="83" max="83" width="9.33203125" style="19" customWidth="1"/>
    <col min="84" max="84" width="1.83203125" customWidth="1"/>
    <col min="85" max="85" width="13.83203125" customWidth="1"/>
    <col min="86" max="86" width="9.33203125" style="19" customWidth="1"/>
    <col min="87" max="87" width="3.08203125" customWidth="1"/>
    <col min="88" max="88" width="15.5" customWidth="1"/>
    <col min="89" max="89" width="9.33203125" customWidth="1"/>
    <col min="90" max="90" width="1.83203125" customWidth="1"/>
    <col min="91" max="91" width="13.83203125" customWidth="1"/>
    <col min="92" max="92" width="9.33203125" customWidth="1"/>
    <col min="93" max="93" width="3.08203125" customWidth="1"/>
    <col min="94" max="94" width="15.58203125" customWidth="1"/>
    <col min="95" max="95" width="9.33203125" customWidth="1"/>
    <col min="96" max="96" width="1.83203125" customWidth="1"/>
    <col min="97" max="97" width="13.83203125" customWidth="1"/>
    <col min="98" max="98" width="9.5" customWidth="1"/>
    <col min="99" max="132" width="3.08203125" customWidth="1"/>
  </cols>
  <sheetData>
    <row r="1" spans="1:98" ht="22.5" customHeight="1" x14ac:dyDescent="0.55000000000000004">
      <c r="A1" s="23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23" t="s">
        <v>140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C1" s="23" t="s">
        <v>141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D1" s="113" t="s">
        <v>98</v>
      </c>
      <c r="CE1" s="113"/>
      <c r="CF1" s="113"/>
      <c r="CG1" s="113"/>
      <c r="CH1" s="113"/>
      <c r="CJ1" s="113" t="s">
        <v>99</v>
      </c>
      <c r="CK1" s="113"/>
      <c r="CL1" s="113"/>
      <c r="CM1" s="113"/>
      <c r="CN1" s="113"/>
      <c r="CP1" s="113" t="s">
        <v>100</v>
      </c>
      <c r="CQ1" s="113"/>
      <c r="CR1" s="113"/>
      <c r="CS1" s="113"/>
      <c r="CT1" s="113"/>
    </row>
    <row r="2" spans="1:98" ht="26.25" customHeight="1" x14ac:dyDescent="0.55000000000000004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51" t="s">
        <v>72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C2" s="51" t="s">
        <v>87</v>
      </c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D2" s="25" t="s">
        <v>89</v>
      </c>
      <c r="CE2" s="18">
        <f t="shared" ref="CE2:CE7" si="0">SUMIFS(S:S,B:B,CD2)</f>
        <v>0</v>
      </c>
      <c r="CG2" s="20" t="s">
        <v>97</v>
      </c>
      <c r="CH2" s="21">
        <f>CE8</f>
        <v>0</v>
      </c>
      <c r="CJ2" s="25" t="s">
        <v>89</v>
      </c>
      <c r="CK2" s="18">
        <f t="shared" ref="CK2:CK7" si="1">SUMIFS(AT:AT,AC:AC,CJ2)</f>
        <v>0</v>
      </c>
      <c r="CM2" s="20" t="s">
        <v>97</v>
      </c>
      <c r="CN2" s="21">
        <f>CK8</f>
        <v>0</v>
      </c>
      <c r="CP2" s="25" t="s">
        <v>89</v>
      </c>
      <c r="CQ2" s="18">
        <f t="shared" ref="CQ2:CQ7" si="2">SUMIFS(BU:BU,BD:BD,CP2)</f>
        <v>0</v>
      </c>
      <c r="CS2" s="20" t="s">
        <v>97</v>
      </c>
      <c r="CT2" s="21">
        <f>CQ8</f>
        <v>0</v>
      </c>
    </row>
    <row r="3" spans="1:98" ht="24" customHeight="1" x14ac:dyDescent="0.55000000000000004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B3" s="26" t="s">
        <v>77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C3" s="26" t="s">
        <v>77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D3" s="25" t="s">
        <v>90</v>
      </c>
      <c r="CE3" s="18">
        <f t="shared" si="0"/>
        <v>0</v>
      </c>
      <c r="CG3" s="25" t="s">
        <v>94</v>
      </c>
      <c r="CH3" s="18">
        <f>MIN(ROUNDDOWN(CH2*1/2,-3),500000)</f>
        <v>0</v>
      </c>
      <c r="CJ3" s="25" t="s">
        <v>90</v>
      </c>
      <c r="CK3" s="18">
        <f t="shared" si="1"/>
        <v>0</v>
      </c>
      <c r="CM3" s="25" t="s">
        <v>94</v>
      </c>
      <c r="CN3" s="18">
        <f>MIN(ROUNDDOWN(CN2*1/2,-3),500000)</f>
        <v>0</v>
      </c>
      <c r="CP3" s="25" t="s">
        <v>90</v>
      </c>
      <c r="CQ3" s="18">
        <f t="shared" si="2"/>
        <v>0</v>
      </c>
      <c r="CS3" s="25" t="s">
        <v>94</v>
      </c>
      <c r="CT3" s="18">
        <f>MIN(ROUNDDOWN(CT2*1/2,-3),500000)</f>
        <v>0</v>
      </c>
    </row>
    <row r="4" spans="1:98" ht="24" customHeight="1" x14ac:dyDescent="0.55000000000000004">
      <c r="A4" s="26"/>
      <c r="B4" s="96" t="s">
        <v>7</v>
      </c>
      <c r="C4" s="96"/>
      <c r="D4" s="96"/>
      <c r="E4" s="96"/>
      <c r="F4" s="96"/>
      <c r="G4" s="104">
        <f>基本情報!$AF$3</f>
        <v>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B4" s="26"/>
      <c r="AC4" s="96" t="s">
        <v>52</v>
      </c>
      <c r="AD4" s="96"/>
      <c r="AE4" s="96"/>
      <c r="AF4" s="96"/>
      <c r="AG4" s="96"/>
      <c r="AH4" s="83">
        <f>G5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C4" s="26"/>
      <c r="BD4" s="96" t="s">
        <v>52</v>
      </c>
      <c r="BE4" s="96"/>
      <c r="BF4" s="96"/>
      <c r="BG4" s="96"/>
      <c r="BH4" s="96"/>
      <c r="BI4" s="83">
        <f>AH4</f>
        <v>0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D4" s="25" t="s">
        <v>91</v>
      </c>
      <c r="CE4" s="18">
        <f t="shared" si="0"/>
        <v>0</v>
      </c>
      <c r="CG4" s="25" t="s">
        <v>95</v>
      </c>
      <c r="CH4" s="18">
        <f>CH2-CH3</f>
        <v>0</v>
      </c>
      <c r="CJ4" s="25" t="s">
        <v>91</v>
      </c>
      <c r="CK4" s="18">
        <f t="shared" si="1"/>
        <v>0</v>
      </c>
      <c r="CM4" s="25" t="s">
        <v>95</v>
      </c>
      <c r="CN4" s="18">
        <f>CN2-CN3</f>
        <v>0</v>
      </c>
      <c r="CP4" s="25" t="s">
        <v>91</v>
      </c>
      <c r="CQ4" s="18">
        <f t="shared" si="2"/>
        <v>0</v>
      </c>
      <c r="CS4" s="25" t="s">
        <v>95</v>
      </c>
      <c r="CT4" s="18">
        <f>CT2-CT3</f>
        <v>0</v>
      </c>
    </row>
    <row r="5" spans="1:98" ht="24" customHeight="1" x14ac:dyDescent="0.55000000000000004">
      <c r="A5" s="26"/>
      <c r="B5" s="96" t="s">
        <v>52</v>
      </c>
      <c r="C5" s="96"/>
      <c r="D5" s="96"/>
      <c r="E5" s="96"/>
      <c r="F5" s="96"/>
      <c r="G5" s="114">
        <f>基本情報!$X$3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6" t="s">
        <v>65</v>
      </c>
      <c r="X5" s="117"/>
      <c r="Y5" s="117"/>
      <c r="Z5" s="117"/>
      <c r="AB5" s="26"/>
      <c r="AC5" s="96" t="s">
        <v>55</v>
      </c>
      <c r="AD5" s="96"/>
      <c r="AE5" s="96"/>
      <c r="AF5" s="96"/>
      <c r="AG5" s="96"/>
      <c r="AH5" s="105" t="str">
        <f>$G$11</f>
        <v>交付決定の日</v>
      </c>
      <c r="AI5" s="106"/>
      <c r="AJ5" s="106"/>
      <c r="AK5" s="106"/>
      <c r="AL5" s="106"/>
      <c r="AM5" s="106"/>
      <c r="AN5" s="106"/>
      <c r="AO5" s="106"/>
      <c r="AP5" s="59" t="s">
        <v>71</v>
      </c>
      <c r="AQ5" s="59"/>
      <c r="AR5" s="59"/>
      <c r="AS5" s="103"/>
      <c r="AT5" s="103"/>
      <c r="AU5" s="103"/>
      <c r="AV5" s="103"/>
      <c r="AW5" s="103"/>
      <c r="AX5" s="103"/>
      <c r="AY5" s="59" t="s">
        <v>70</v>
      </c>
      <c r="AZ5" s="59"/>
      <c r="BA5" s="60"/>
      <c r="BC5" s="26"/>
      <c r="BD5" s="96" t="s">
        <v>55</v>
      </c>
      <c r="BE5" s="96"/>
      <c r="BF5" s="96"/>
      <c r="BG5" s="96"/>
      <c r="BH5" s="96"/>
      <c r="BI5" s="105" t="str">
        <f>$AH$5</f>
        <v>交付決定の日</v>
      </c>
      <c r="BJ5" s="106"/>
      <c r="BK5" s="106"/>
      <c r="BL5" s="106"/>
      <c r="BM5" s="106"/>
      <c r="BN5" s="106"/>
      <c r="BO5" s="106"/>
      <c r="BP5" s="106"/>
      <c r="BQ5" s="59" t="s">
        <v>71</v>
      </c>
      <c r="BR5" s="59"/>
      <c r="BS5" s="59"/>
      <c r="BT5" s="103"/>
      <c r="BU5" s="103"/>
      <c r="BV5" s="103"/>
      <c r="BW5" s="103"/>
      <c r="BX5" s="103"/>
      <c r="BY5" s="103"/>
      <c r="BZ5" s="59" t="s">
        <v>70</v>
      </c>
      <c r="CA5" s="59"/>
      <c r="CB5" s="60"/>
      <c r="CD5" s="25" t="s">
        <v>92</v>
      </c>
      <c r="CE5" s="18">
        <f t="shared" si="0"/>
        <v>0</v>
      </c>
      <c r="CJ5" s="25" t="s">
        <v>92</v>
      </c>
      <c r="CK5" s="18">
        <f t="shared" si="1"/>
        <v>0</v>
      </c>
      <c r="CN5" s="19"/>
      <c r="CP5" s="25" t="s">
        <v>92</v>
      </c>
      <c r="CQ5" s="18">
        <f t="shared" si="2"/>
        <v>0</v>
      </c>
      <c r="CT5" s="19"/>
    </row>
    <row r="6" spans="1:98" ht="24" customHeight="1" x14ac:dyDescent="0.55000000000000004">
      <c r="A6" s="26"/>
      <c r="B6" s="96" t="s">
        <v>53</v>
      </c>
      <c r="C6" s="96"/>
      <c r="D6" s="96"/>
      <c r="E6" s="96"/>
      <c r="F6" s="96"/>
      <c r="G6" s="111" t="s">
        <v>66</v>
      </c>
      <c r="H6" s="111"/>
      <c r="I6" s="112"/>
      <c r="J6" s="65">
        <f>基本情報!$P$3</f>
        <v>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B6" s="26"/>
      <c r="AC6" s="96" t="s">
        <v>56</v>
      </c>
      <c r="AD6" s="96"/>
      <c r="AE6" s="96"/>
      <c r="AF6" s="96"/>
      <c r="AG6" s="96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C6" s="26"/>
      <c r="BD6" s="96" t="s">
        <v>80</v>
      </c>
      <c r="BE6" s="96"/>
      <c r="BF6" s="96"/>
      <c r="BG6" s="96"/>
      <c r="BH6" s="96"/>
      <c r="BI6" s="10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10"/>
      <c r="CD6" s="25" t="s">
        <v>93</v>
      </c>
      <c r="CE6" s="18">
        <f t="shared" si="0"/>
        <v>0</v>
      </c>
      <c r="CJ6" s="25" t="s">
        <v>93</v>
      </c>
      <c r="CK6" s="18">
        <f t="shared" si="1"/>
        <v>0</v>
      </c>
      <c r="CN6" s="19"/>
      <c r="CP6" s="25" t="s">
        <v>93</v>
      </c>
      <c r="CQ6" s="18">
        <f t="shared" si="2"/>
        <v>0</v>
      </c>
      <c r="CT6" s="19"/>
    </row>
    <row r="7" spans="1:98" ht="24" customHeight="1" x14ac:dyDescent="0.55000000000000004">
      <c r="A7" s="26"/>
      <c r="B7" s="96"/>
      <c r="C7" s="96"/>
      <c r="D7" s="96"/>
      <c r="E7" s="96"/>
      <c r="F7" s="96"/>
      <c r="G7" s="111" t="s">
        <v>67</v>
      </c>
      <c r="H7" s="111"/>
      <c r="I7" s="112"/>
      <c r="J7" s="65">
        <f>基本情報!$A$3</f>
        <v>0</v>
      </c>
      <c r="K7" s="104"/>
      <c r="L7" s="104"/>
      <c r="M7" s="64"/>
      <c r="N7" s="107">
        <f>基本情報!$D$3</f>
        <v>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26"/>
      <c r="AC7" s="28"/>
      <c r="AD7" s="28"/>
      <c r="AE7" s="28"/>
      <c r="AF7" s="28"/>
      <c r="AG7" s="2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C7" s="26"/>
      <c r="BD7" s="96" t="s">
        <v>155</v>
      </c>
      <c r="BE7" s="96"/>
      <c r="BF7" s="96"/>
      <c r="BG7" s="96"/>
      <c r="BH7" s="96"/>
      <c r="BI7" s="109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0"/>
      <c r="CD7" s="25" t="s">
        <v>96</v>
      </c>
      <c r="CE7" s="18">
        <f t="shared" si="0"/>
        <v>0</v>
      </c>
      <c r="CJ7" s="25" t="s">
        <v>96</v>
      </c>
      <c r="CK7" s="18">
        <f t="shared" si="1"/>
        <v>0</v>
      </c>
      <c r="CN7" s="19"/>
      <c r="CP7" s="25" t="s">
        <v>96</v>
      </c>
      <c r="CQ7" s="18">
        <f t="shared" si="2"/>
        <v>0</v>
      </c>
      <c r="CT7" s="19"/>
    </row>
    <row r="8" spans="1:98" ht="24" customHeight="1" x14ac:dyDescent="0.55000000000000004">
      <c r="A8" s="26"/>
      <c r="B8" s="96"/>
      <c r="C8" s="96"/>
      <c r="D8" s="96"/>
      <c r="E8" s="96"/>
      <c r="F8" s="96"/>
      <c r="G8" s="111" t="s">
        <v>68</v>
      </c>
      <c r="H8" s="111"/>
      <c r="I8" s="112"/>
      <c r="J8" s="65">
        <f>基本情報!$AO$3</f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B8" s="26" t="s">
        <v>82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C8" s="26"/>
      <c r="BD8" s="96" t="s">
        <v>81</v>
      </c>
      <c r="BE8" s="96"/>
      <c r="BF8" s="96"/>
      <c r="BG8" s="96"/>
      <c r="BH8" s="96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D8" s="17" t="s">
        <v>60</v>
      </c>
      <c r="CE8" s="18">
        <f>SUM(CE2:CE7)</f>
        <v>0</v>
      </c>
      <c r="CJ8" s="17" t="s">
        <v>60</v>
      </c>
      <c r="CK8" s="22">
        <f>SUM(CK2:CK7)</f>
        <v>0</v>
      </c>
      <c r="CN8" s="19"/>
      <c r="CP8" s="17" t="s">
        <v>60</v>
      </c>
      <c r="CQ8" s="22">
        <f>SUM(CQ2:CQ7)</f>
        <v>0</v>
      </c>
      <c r="CT8" s="19"/>
    </row>
    <row r="9" spans="1:98" ht="24" customHeight="1" x14ac:dyDescent="0.55000000000000004">
      <c r="A9" s="26"/>
      <c r="B9" s="96"/>
      <c r="C9" s="96"/>
      <c r="D9" s="96"/>
      <c r="E9" s="96"/>
      <c r="F9" s="96"/>
      <c r="G9" s="29" t="s">
        <v>69</v>
      </c>
      <c r="H9" s="29"/>
      <c r="I9" s="29"/>
      <c r="J9" s="27"/>
      <c r="K9" s="65">
        <f>基本情報!$J$3</f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26"/>
      <c r="AC9" s="26" t="s">
        <v>84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70" t="s">
        <v>64</v>
      </c>
      <c r="AY9" s="70"/>
      <c r="AZ9" s="70"/>
      <c r="BA9" s="70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98" ht="24" customHeight="1" x14ac:dyDescent="0.55000000000000004">
      <c r="A10" s="26"/>
      <c r="B10" s="96" t="s">
        <v>54</v>
      </c>
      <c r="C10" s="96"/>
      <c r="D10" s="96"/>
      <c r="E10" s="96"/>
      <c r="F10" s="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B10" s="26"/>
      <c r="AC10" s="96" t="s">
        <v>59</v>
      </c>
      <c r="AD10" s="96"/>
      <c r="AE10" s="96"/>
      <c r="AF10" s="96"/>
      <c r="AG10" s="96"/>
      <c r="AH10" s="96" t="s">
        <v>62</v>
      </c>
      <c r="AI10" s="96"/>
      <c r="AJ10" s="96"/>
      <c r="AK10" s="96"/>
      <c r="AL10" s="96"/>
      <c r="AM10" s="96"/>
      <c r="AN10" s="96"/>
      <c r="AO10" s="96"/>
      <c r="AP10" s="96" t="s">
        <v>73</v>
      </c>
      <c r="AQ10" s="96"/>
      <c r="AR10" s="96"/>
      <c r="AS10" s="96"/>
      <c r="AT10" s="96"/>
      <c r="AU10" s="96"/>
      <c r="AV10" s="96"/>
      <c r="AW10" s="96"/>
      <c r="AX10" s="96" t="s">
        <v>74</v>
      </c>
      <c r="AY10" s="96"/>
      <c r="AZ10" s="96"/>
      <c r="BA10" s="96"/>
      <c r="BC10" s="26" t="s">
        <v>86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98" ht="24" customHeight="1" x14ac:dyDescent="0.55000000000000004">
      <c r="A11" s="26"/>
      <c r="B11" s="96" t="s">
        <v>55</v>
      </c>
      <c r="C11" s="96"/>
      <c r="D11" s="96"/>
      <c r="E11" s="96"/>
      <c r="F11" s="96"/>
      <c r="G11" s="105" t="s">
        <v>88</v>
      </c>
      <c r="H11" s="106"/>
      <c r="I11" s="106"/>
      <c r="J11" s="106"/>
      <c r="K11" s="106"/>
      <c r="L11" s="106"/>
      <c r="M11" s="106"/>
      <c r="N11" s="106"/>
      <c r="O11" s="59" t="s">
        <v>71</v>
      </c>
      <c r="P11" s="59"/>
      <c r="Q11" s="59"/>
      <c r="R11" s="103"/>
      <c r="S11" s="103"/>
      <c r="T11" s="103"/>
      <c r="U11" s="103"/>
      <c r="V11" s="103"/>
      <c r="W11" s="103"/>
      <c r="X11" s="59" t="s">
        <v>70</v>
      </c>
      <c r="Y11" s="59"/>
      <c r="Z11" s="60"/>
      <c r="AB11" s="2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 t="s">
        <v>75</v>
      </c>
      <c r="AQ11" s="96"/>
      <c r="AR11" s="96"/>
      <c r="AS11" s="96"/>
      <c r="AT11" s="96" t="s">
        <v>76</v>
      </c>
      <c r="AU11" s="96"/>
      <c r="AV11" s="96"/>
      <c r="AW11" s="96"/>
      <c r="AX11" s="96"/>
      <c r="AY11" s="96"/>
      <c r="AZ11" s="96"/>
      <c r="BA11" s="96"/>
      <c r="BC11" s="26"/>
      <c r="BD11" s="26" t="s">
        <v>84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70" t="s">
        <v>64</v>
      </c>
      <c r="BZ11" s="70"/>
      <c r="CA11" s="70"/>
      <c r="CB11" s="70"/>
    </row>
    <row r="12" spans="1:98" ht="24" customHeight="1" x14ac:dyDescent="0.55000000000000004">
      <c r="A12" s="26"/>
      <c r="B12" s="96" t="s">
        <v>56</v>
      </c>
      <c r="C12" s="96"/>
      <c r="D12" s="96"/>
      <c r="E12" s="96"/>
      <c r="F12" s="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B12" s="26"/>
      <c r="AC12" s="97" t="s">
        <v>94</v>
      </c>
      <c r="AD12" s="97"/>
      <c r="AE12" s="97"/>
      <c r="AF12" s="97"/>
      <c r="AG12" s="97"/>
      <c r="AH12" s="101"/>
      <c r="AI12" s="101"/>
      <c r="AJ12" s="101"/>
      <c r="AK12" s="101"/>
      <c r="AL12" s="101"/>
      <c r="AM12" s="101"/>
      <c r="AN12" s="101"/>
      <c r="AO12" s="101"/>
      <c r="AP12" s="95">
        <f>S17</f>
        <v>0</v>
      </c>
      <c r="AQ12" s="95"/>
      <c r="AR12" s="95"/>
      <c r="AS12" s="95"/>
      <c r="AT12" s="95">
        <f>CN3</f>
        <v>0</v>
      </c>
      <c r="AU12" s="95"/>
      <c r="AV12" s="95"/>
      <c r="AW12" s="95"/>
      <c r="AX12" s="100">
        <f>AT12-AP12</f>
        <v>0</v>
      </c>
      <c r="AY12" s="100"/>
      <c r="AZ12" s="100"/>
      <c r="BA12" s="100"/>
      <c r="BC12" s="26"/>
      <c r="BD12" s="58" t="s">
        <v>59</v>
      </c>
      <c r="BE12" s="59"/>
      <c r="BF12" s="59"/>
      <c r="BG12" s="59"/>
      <c r="BH12" s="60"/>
      <c r="BI12" s="58" t="s">
        <v>62</v>
      </c>
      <c r="BJ12" s="59"/>
      <c r="BK12" s="59"/>
      <c r="BL12" s="59"/>
      <c r="BM12" s="59"/>
      <c r="BN12" s="59"/>
      <c r="BO12" s="59"/>
      <c r="BP12" s="60"/>
      <c r="BQ12" s="58" t="s">
        <v>73</v>
      </c>
      <c r="BR12" s="59"/>
      <c r="BS12" s="59"/>
      <c r="BT12" s="60"/>
      <c r="BU12" s="58" t="s">
        <v>83</v>
      </c>
      <c r="BV12" s="59"/>
      <c r="BW12" s="59"/>
      <c r="BX12" s="60"/>
      <c r="BY12" s="58" t="s">
        <v>74</v>
      </c>
      <c r="BZ12" s="59"/>
      <c r="CA12" s="59"/>
      <c r="CB12" s="60"/>
    </row>
    <row r="13" spans="1:98" ht="24" customHeight="1" x14ac:dyDescent="0.5500000000000000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B13" s="26"/>
      <c r="AC13" s="97" t="s">
        <v>95</v>
      </c>
      <c r="AD13" s="97"/>
      <c r="AE13" s="97"/>
      <c r="AF13" s="97"/>
      <c r="AG13" s="97"/>
      <c r="AH13" s="101"/>
      <c r="AI13" s="101"/>
      <c r="AJ13" s="101"/>
      <c r="AK13" s="101"/>
      <c r="AL13" s="101"/>
      <c r="AM13" s="101"/>
      <c r="AN13" s="101"/>
      <c r="AO13" s="101"/>
      <c r="AP13" s="95">
        <f>S18</f>
        <v>0</v>
      </c>
      <c r="AQ13" s="95"/>
      <c r="AR13" s="95"/>
      <c r="AS13" s="95"/>
      <c r="AT13" s="95">
        <f>CN4</f>
        <v>0</v>
      </c>
      <c r="AU13" s="95"/>
      <c r="AV13" s="95"/>
      <c r="AW13" s="95"/>
      <c r="AX13" s="100">
        <f>AT13-AP13</f>
        <v>0</v>
      </c>
      <c r="AY13" s="100"/>
      <c r="AZ13" s="100"/>
      <c r="BA13" s="100"/>
      <c r="BC13" s="26"/>
      <c r="BD13" s="97" t="s">
        <v>94</v>
      </c>
      <c r="BE13" s="97"/>
      <c r="BF13" s="97"/>
      <c r="BG13" s="97"/>
      <c r="BH13" s="97"/>
      <c r="BI13" s="101"/>
      <c r="BJ13" s="101"/>
      <c r="BK13" s="101"/>
      <c r="BL13" s="101"/>
      <c r="BM13" s="101"/>
      <c r="BN13" s="101"/>
      <c r="BO13" s="101"/>
      <c r="BP13" s="101"/>
      <c r="BQ13" s="95">
        <f>IF($CK$8&lt;&gt;0,AT12,S17)</f>
        <v>0</v>
      </c>
      <c r="BR13" s="95"/>
      <c r="BS13" s="95"/>
      <c r="BT13" s="95"/>
      <c r="BU13" s="95">
        <f>$CT$3</f>
        <v>0</v>
      </c>
      <c r="BV13" s="95"/>
      <c r="BW13" s="95"/>
      <c r="BX13" s="95"/>
      <c r="BY13" s="100">
        <f>BU13-BQ13</f>
        <v>0</v>
      </c>
      <c r="BZ13" s="100"/>
      <c r="CA13" s="100"/>
      <c r="CB13" s="100"/>
    </row>
    <row r="14" spans="1:98" ht="24" customHeight="1" x14ac:dyDescent="0.55000000000000004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B14" s="26"/>
      <c r="AC14" s="96" t="s">
        <v>60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5">
        <f>SUM(AP12:AS13)</f>
        <v>0</v>
      </c>
      <c r="AQ14" s="95"/>
      <c r="AR14" s="95"/>
      <c r="AS14" s="95"/>
      <c r="AT14" s="95">
        <f>SUM(AT12:AW13)</f>
        <v>0</v>
      </c>
      <c r="AU14" s="95"/>
      <c r="AV14" s="95"/>
      <c r="AW14" s="95"/>
      <c r="AX14" s="100">
        <f>SUM(AX12:BA13)</f>
        <v>0</v>
      </c>
      <c r="AY14" s="100"/>
      <c r="AZ14" s="100"/>
      <c r="BA14" s="100"/>
      <c r="BC14" s="26"/>
      <c r="BD14" s="97" t="s">
        <v>95</v>
      </c>
      <c r="BE14" s="97"/>
      <c r="BF14" s="97"/>
      <c r="BG14" s="97"/>
      <c r="BH14" s="97"/>
      <c r="BI14" s="101"/>
      <c r="BJ14" s="101"/>
      <c r="BK14" s="101"/>
      <c r="BL14" s="101"/>
      <c r="BM14" s="101"/>
      <c r="BN14" s="101"/>
      <c r="BO14" s="101"/>
      <c r="BP14" s="101"/>
      <c r="BQ14" s="95">
        <f>IF($CK$8&lt;&gt;0,AT13,S18)</f>
        <v>0</v>
      </c>
      <c r="BR14" s="95"/>
      <c r="BS14" s="95"/>
      <c r="BT14" s="95"/>
      <c r="BU14" s="95">
        <f>$CT$4</f>
        <v>0</v>
      </c>
      <c r="BV14" s="95"/>
      <c r="BW14" s="95"/>
      <c r="BX14" s="95"/>
      <c r="BY14" s="100">
        <f>BU14-BQ14</f>
        <v>0</v>
      </c>
      <c r="BZ14" s="100"/>
      <c r="CA14" s="100"/>
      <c r="CB14" s="100"/>
    </row>
    <row r="15" spans="1:98" ht="24" customHeight="1" x14ac:dyDescent="0.55000000000000004">
      <c r="A15" s="26"/>
      <c r="B15" s="26" t="s">
        <v>84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3" t="s">
        <v>64</v>
      </c>
      <c r="X15" s="53"/>
      <c r="Y15" s="53"/>
      <c r="Z15" s="53"/>
      <c r="AB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BC15" s="26"/>
      <c r="BD15" s="96" t="s">
        <v>60</v>
      </c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5">
        <f>SUM(BQ13:BT14)</f>
        <v>0</v>
      </c>
      <c r="BR15" s="95"/>
      <c r="BS15" s="95"/>
      <c r="BT15" s="95"/>
      <c r="BU15" s="95">
        <f>SUM(BU13:BX14)</f>
        <v>0</v>
      </c>
      <c r="BV15" s="95"/>
      <c r="BW15" s="95"/>
      <c r="BX15" s="95"/>
      <c r="BY15" s="100">
        <f>SUM(BY13:CB14)</f>
        <v>0</v>
      </c>
      <c r="BZ15" s="100"/>
      <c r="CA15" s="100"/>
      <c r="CB15" s="100"/>
    </row>
    <row r="16" spans="1:98" ht="24" customHeight="1" x14ac:dyDescent="0.55000000000000004">
      <c r="A16" s="26"/>
      <c r="B16" s="96" t="s">
        <v>59</v>
      </c>
      <c r="C16" s="96"/>
      <c r="D16" s="96"/>
      <c r="E16" s="96"/>
      <c r="F16" s="96"/>
      <c r="G16" s="96"/>
      <c r="H16" s="96"/>
      <c r="I16" s="96"/>
      <c r="J16" s="96" t="s">
        <v>62</v>
      </c>
      <c r="K16" s="96"/>
      <c r="L16" s="96"/>
      <c r="M16" s="96"/>
      <c r="N16" s="96"/>
      <c r="O16" s="96"/>
      <c r="P16" s="96"/>
      <c r="Q16" s="96"/>
      <c r="R16" s="96"/>
      <c r="S16" s="96" t="s">
        <v>63</v>
      </c>
      <c r="T16" s="96"/>
      <c r="U16" s="96"/>
      <c r="V16" s="96"/>
      <c r="W16" s="96"/>
      <c r="X16" s="96"/>
      <c r="Y16" s="96"/>
      <c r="Z16" s="96"/>
      <c r="AB16" s="26"/>
      <c r="AC16" s="26" t="s">
        <v>85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70" t="s">
        <v>64</v>
      </c>
      <c r="AY16" s="70"/>
      <c r="AZ16" s="70"/>
      <c r="BA16" s="70"/>
      <c r="BC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80" ht="24" customHeight="1" x14ac:dyDescent="0.55000000000000004">
      <c r="A17" s="26"/>
      <c r="B17" s="97" t="s">
        <v>94</v>
      </c>
      <c r="C17" s="97"/>
      <c r="D17" s="97"/>
      <c r="E17" s="97"/>
      <c r="F17" s="97"/>
      <c r="G17" s="97"/>
      <c r="H17" s="97"/>
      <c r="I17" s="97"/>
      <c r="J17" s="101"/>
      <c r="K17" s="101"/>
      <c r="L17" s="101"/>
      <c r="M17" s="101"/>
      <c r="N17" s="101"/>
      <c r="O17" s="101"/>
      <c r="P17" s="101"/>
      <c r="Q17" s="101"/>
      <c r="R17" s="101"/>
      <c r="S17" s="95">
        <f>CH3</f>
        <v>0</v>
      </c>
      <c r="T17" s="95"/>
      <c r="U17" s="95"/>
      <c r="V17" s="95"/>
      <c r="W17" s="95"/>
      <c r="X17" s="95"/>
      <c r="Y17" s="95"/>
      <c r="Z17" s="95"/>
      <c r="AB17" s="26"/>
      <c r="AC17" s="96" t="s">
        <v>59</v>
      </c>
      <c r="AD17" s="96"/>
      <c r="AE17" s="96"/>
      <c r="AF17" s="96"/>
      <c r="AG17" s="96"/>
      <c r="AH17" s="96" t="s">
        <v>62</v>
      </c>
      <c r="AI17" s="96"/>
      <c r="AJ17" s="96"/>
      <c r="AK17" s="96"/>
      <c r="AL17" s="96"/>
      <c r="AM17" s="96"/>
      <c r="AN17" s="96"/>
      <c r="AO17" s="96"/>
      <c r="AP17" s="96" t="s">
        <v>73</v>
      </c>
      <c r="AQ17" s="96"/>
      <c r="AR17" s="96"/>
      <c r="AS17" s="96"/>
      <c r="AT17" s="96"/>
      <c r="AU17" s="96"/>
      <c r="AV17" s="96"/>
      <c r="AW17" s="96"/>
      <c r="AX17" s="96" t="s">
        <v>74</v>
      </c>
      <c r="AY17" s="96"/>
      <c r="AZ17" s="96"/>
      <c r="BA17" s="96"/>
      <c r="BC17" s="26"/>
      <c r="BD17" s="26" t="s">
        <v>85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70" t="s">
        <v>64</v>
      </c>
      <c r="BZ17" s="70"/>
      <c r="CA17" s="70"/>
      <c r="CB17" s="70"/>
    </row>
    <row r="18" spans="1:80" ht="24" customHeight="1" x14ac:dyDescent="0.55000000000000004">
      <c r="A18" s="26"/>
      <c r="B18" s="97" t="s">
        <v>95</v>
      </c>
      <c r="C18" s="97"/>
      <c r="D18" s="97"/>
      <c r="E18" s="97"/>
      <c r="F18" s="97"/>
      <c r="G18" s="97"/>
      <c r="H18" s="97"/>
      <c r="I18" s="97"/>
      <c r="J18" s="101"/>
      <c r="K18" s="101"/>
      <c r="L18" s="101"/>
      <c r="M18" s="101"/>
      <c r="N18" s="101"/>
      <c r="O18" s="101"/>
      <c r="P18" s="101"/>
      <c r="Q18" s="101"/>
      <c r="R18" s="101"/>
      <c r="S18" s="95">
        <f>CH4</f>
        <v>0</v>
      </c>
      <c r="T18" s="95"/>
      <c r="U18" s="95"/>
      <c r="V18" s="95"/>
      <c r="W18" s="95"/>
      <c r="X18" s="95"/>
      <c r="Y18" s="95"/>
      <c r="Z18" s="95"/>
      <c r="AB18" s="2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 t="s">
        <v>75</v>
      </c>
      <c r="AQ18" s="96"/>
      <c r="AR18" s="96"/>
      <c r="AS18" s="96"/>
      <c r="AT18" s="96" t="s">
        <v>76</v>
      </c>
      <c r="AU18" s="96"/>
      <c r="AV18" s="96"/>
      <c r="AW18" s="96"/>
      <c r="AX18" s="96"/>
      <c r="AY18" s="96"/>
      <c r="AZ18" s="96"/>
      <c r="BA18" s="96"/>
      <c r="BC18" s="26"/>
      <c r="BD18" s="58" t="s">
        <v>59</v>
      </c>
      <c r="BE18" s="59"/>
      <c r="BF18" s="59"/>
      <c r="BG18" s="59"/>
      <c r="BH18" s="60"/>
      <c r="BI18" s="58" t="s">
        <v>62</v>
      </c>
      <c r="BJ18" s="59"/>
      <c r="BK18" s="59"/>
      <c r="BL18" s="59"/>
      <c r="BM18" s="59"/>
      <c r="BN18" s="59"/>
      <c r="BO18" s="59"/>
      <c r="BP18" s="60"/>
      <c r="BQ18" s="58" t="s">
        <v>73</v>
      </c>
      <c r="BR18" s="59"/>
      <c r="BS18" s="59"/>
      <c r="BT18" s="60"/>
      <c r="BU18" s="58" t="s">
        <v>83</v>
      </c>
      <c r="BV18" s="59"/>
      <c r="BW18" s="59"/>
      <c r="BX18" s="60"/>
      <c r="BY18" s="58" t="s">
        <v>74</v>
      </c>
      <c r="BZ18" s="59"/>
      <c r="CA18" s="59"/>
      <c r="CB18" s="60"/>
    </row>
    <row r="19" spans="1:80" ht="24" customHeight="1" x14ac:dyDescent="0.55000000000000004">
      <c r="A19" s="26"/>
      <c r="B19" s="96" t="s">
        <v>60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5">
        <f>SUM(S17:Z18)</f>
        <v>0</v>
      </c>
      <c r="T19" s="95"/>
      <c r="U19" s="95"/>
      <c r="V19" s="95"/>
      <c r="W19" s="95"/>
      <c r="X19" s="95"/>
      <c r="Y19" s="95"/>
      <c r="Z19" s="95"/>
      <c r="AB19" s="26"/>
      <c r="AC19" s="97" t="str">
        <f t="shared" ref="AC19:AC24" si="3">B23</f>
        <v>消耗品費</v>
      </c>
      <c r="AD19" s="97"/>
      <c r="AE19" s="97"/>
      <c r="AF19" s="97"/>
      <c r="AG19" s="97"/>
      <c r="AH19" s="98"/>
      <c r="AI19" s="98"/>
      <c r="AJ19" s="98"/>
      <c r="AK19" s="98"/>
      <c r="AL19" s="98"/>
      <c r="AM19" s="98"/>
      <c r="AN19" s="98"/>
      <c r="AO19" s="98"/>
      <c r="AP19" s="95">
        <f t="shared" ref="AP19:AP24" si="4">S23</f>
        <v>0</v>
      </c>
      <c r="AQ19" s="95"/>
      <c r="AR19" s="95"/>
      <c r="AS19" s="95"/>
      <c r="AT19" s="99"/>
      <c r="AU19" s="99"/>
      <c r="AV19" s="99"/>
      <c r="AW19" s="99"/>
      <c r="AX19" s="100">
        <f t="shared" ref="AX19:AX24" si="5">AT19-AP19</f>
        <v>0</v>
      </c>
      <c r="AY19" s="100"/>
      <c r="AZ19" s="100"/>
      <c r="BA19" s="100"/>
      <c r="BC19" s="26"/>
      <c r="BD19" s="97" t="str">
        <f t="shared" ref="BD19:BD24" si="6">B23</f>
        <v>消耗品費</v>
      </c>
      <c r="BE19" s="97"/>
      <c r="BF19" s="97"/>
      <c r="BG19" s="97"/>
      <c r="BH19" s="97"/>
      <c r="BI19" s="98"/>
      <c r="BJ19" s="98"/>
      <c r="BK19" s="98"/>
      <c r="BL19" s="98"/>
      <c r="BM19" s="98"/>
      <c r="BN19" s="98"/>
      <c r="BO19" s="98"/>
      <c r="BP19" s="98"/>
      <c r="BQ19" s="95">
        <f t="shared" ref="BQ19:BQ24" si="7">IF($CK$8&lt;&gt;0,AT19,S23)</f>
        <v>0</v>
      </c>
      <c r="BR19" s="95"/>
      <c r="BS19" s="95"/>
      <c r="BT19" s="95"/>
      <c r="BU19" s="99"/>
      <c r="BV19" s="99"/>
      <c r="BW19" s="99"/>
      <c r="BX19" s="99"/>
      <c r="BY19" s="100">
        <f t="shared" ref="BY19:BY24" si="8">BU19-BQ19</f>
        <v>0</v>
      </c>
      <c r="BZ19" s="100"/>
      <c r="CA19" s="100"/>
      <c r="CB19" s="100"/>
    </row>
    <row r="20" spans="1:80" ht="24" customHeight="1" x14ac:dyDescent="0.5500000000000000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B20" s="26"/>
      <c r="AC20" s="97" t="str">
        <f t="shared" si="3"/>
        <v>光熱水費</v>
      </c>
      <c r="AD20" s="97"/>
      <c r="AE20" s="97"/>
      <c r="AF20" s="97"/>
      <c r="AG20" s="97"/>
      <c r="AH20" s="98"/>
      <c r="AI20" s="98"/>
      <c r="AJ20" s="98"/>
      <c r="AK20" s="98"/>
      <c r="AL20" s="98"/>
      <c r="AM20" s="98"/>
      <c r="AN20" s="98"/>
      <c r="AO20" s="98"/>
      <c r="AP20" s="95">
        <f t="shared" si="4"/>
        <v>0</v>
      </c>
      <c r="AQ20" s="95"/>
      <c r="AR20" s="95"/>
      <c r="AS20" s="95"/>
      <c r="AT20" s="99"/>
      <c r="AU20" s="99"/>
      <c r="AV20" s="99"/>
      <c r="AW20" s="99"/>
      <c r="AX20" s="100">
        <f t="shared" si="5"/>
        <v>0</v>
      </c>
      <c r="AY20" s="100"/>
      <c r="AZ20" s="100"/>
      <c r="BA20" s="100"/>
      <c r="BC20" s="26"/>
      <c r="BD20" s="97" t="str">
        <f t="shared" si="6"/>
        <v>光熱水費</v>
      </c>
      <c r="BE20" s="97"/>
      <c r="BF20" s="97"/>
      <c r="BG20" s="97"/>
      <c r="BH20" s="97"/>
      <c r="BI20" s="98"/>
      <c r="BJ20" s="98"/>
      <c r="BK20" s="98"/>
      <c r="BL20" s="98"/>
      <c r="BM20" s="98"/>
      <c r="BN20" s="98"/>
      <c r="BO20" s="98"/>
      <c r="BP20" s="98"/>
      <c r="BQ20" s="95">
        <f t="shared" si="7"/>
        <v>0</v>
      </c>
      <c r="BR20" s="95"/>
      <c r="BS20" s="95"/>
      <c r="BT20" s="95"/>
      <c r="BU20" s="99"/>
      <c r="BV20" s="99"/>
      <c r="BW20" s="99"/>
      <c r="BX20" s="99"/>
      <c r="BY20" s="100">
        <f t="shared" si="8"/>
        <v>0</v>
      </c>
      <c r="BZ20" s="100"/>
      <c r="CA20" s="100"/>
      <c r="CB20" s="100"/>
    </row>
    <row r="21" spans="1:80" ht="24" customHeight="1" x14ac:dyDescent="0.55000000000000004">
      <c r="A21" s="26"/>
      <c r="B21" s="26" t="s">
        <v>85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53" t="s">
        <v>64</v>
      </c>
      <c r="X21" s="53"/>
      <c r="Y21" s="53"/>
      <c r="Z21" s="53"/>
      <c r="AC21" s="97" t="str">
        <f t="shared" si="3"/>
        <v>役務費</v>
      </c>
      <c r="AD21" s="97"/>
      <c r="AE21" s="97"/>
      <c r="AF21" s="97"/>
      <c r="AG21" s="97"/>
      <c r="AH21" s="98"/>
      <c r="AI21" s="98"/>
      <c r="AJ21" s="98"/>
      <c r="AK21" s="98"/>
      <c r="AL21" s="98"/>
      <c r="AM21" s="98"/>
      <c r="AN21" s="98"/>
      <c r="AO21" s="98"/>
      <c r="AP21" s="95">
        <f t="shared" si="4"/>
        <v>0</v>
      </c>
      <c r="AQ21" s="95"/>
      <c r="AR21" s="95"/>
      <c r="AS21" s="95"/>
      <c r="AT21" s="99"/>
      <c r="AU21" s="99"/>
      <c r="AV21" s="99"/>
      <c r="AW21" s="99"/>
      <c r="AX21" s="100">
        <f t="shared" si="5"/>
        <v>0</v>
      </c>
      <c r="AY21" s="100"/>
      <c r="AZ21" s="100"/>
      <c r="BA21" s="100"/>
      <c r="BC21" s="26"/>
      <c r="BD21" s="97" t="str">
        <f t="shared" si="6"/>
        <v>役務費</v>
      </c>
      <c r="BE21" s="97"/>
      <c r="BF21" s="97"/>
      <c r="BG21" s="97"/>
      <c r="BH21" s="97"/>
      <c r="BI21" s="98"/>
      <c r="BJ21" s="98"/>
      <c r="BK21" s="98"/>
      <c r="BL21" s="98"/>
      <c r="BM21" s="98"/>
      <c r="BN21" s="98"/>
      <c r="BO21" s="98"/>
      <c r="BP21" s="98"/>
      <c r="BQ21" s="95">
        <f t="shared" si="7"/>
        <v>0</v>
      </c>
      <c r="BR21" s="95"/>
      <c r="BS21" s="95"/>
      <c r="BT21" s="95"/>
      <c r="BU21" s="99"/>
      <c r="BV21" s="99"/>
      <c r="BW21" s="99"/>
      <c r="BX21" s="99"/>
      <c r="BY21" s="100">
        <f t="shared" si="8"/>
        <v>0</v>
      </c>
      <c r="BZ21" s="100"/>
      <c r="CA21" s="100"/>
      <c r="CB21" s="100"/>
    </row>
    <row r="22" spans="1:80" ht="24" customHeight="1" x14ac:dyDescent="0.55000000000000004">
      <c r="A22" s="26"/>
      <c r="B22" s="96" t="s">
        <v>59</v>
      </c>
      <c r="C22" s="96"/>
      <c r="D22" s="96"/>
      <c r="E22" s="96"/>
      <c r="F22" s="96"/>
      <c r="G22" s="96"/>
      <c r="H22" s="96"/>
      <c r="I22" s="96"/>
      <c r="J22" s="96" t="s">
        <v>62</v>
      </c>
      <c r="K22" s="96"/>
      <c r="L22" s="96"/>
      <c r="M22" s="96"/>
      <c r="N22" s="96"/>
      <c r="O22" s="96"/>
      <c r="P22" s="96"/>
      <c r="Q22" s="96"/>
      <c r="R22" s="96"/>
      <c r="S22" s="96" t="s">
        <v>63</v>
      </c>
      <c r="T22" s="96"/>
      <c r="U22" s="96"/>
      <c r="V22" s="96"/>
      <c r="W22" s="96"/>
      <c r="X22" s="96"/>
      <c r="Y22" s="96"/>
      <c r="Z22" s="96"/>
      <c r="AC22" s="97" t="str">
        <f t="shared" si="3"/>
        <v>委託料</v>
      </c>
      <c r="AD22" s="97"/>
      <c r="AE22" s="97"/>
      <c r="AF22" s="97"/>
      <c r="AG22" s="97"/>
      <c r="AH22" s="98"/>
      <c r="AI22" s="98"/>
      <c r="AJ22" s="98"/>
      <c r="AK22" s="98"/>
      <c r="AL22" s="98"/>
      <c r="AM22" s="98"/>
      <c r="AN22" s="98"/>
      <c r="AO22" s="98"/>
      <c r="AP22" s="95">
        <f t="shared" si="4"/>
        <v>0</v>
      </c>
      <c r="AQ22" s="95"/>
      <c r="AR22" s="95"/>
      <c r="AS22" s="95"/>
      <c r="AT22" s="99"/>
      <c r="AU22" s="99"/>
      <c r="AV22" s="99"/>
      <c r="AW22" s="99"/>
      <c r="AX22" s="100">
        <f t="shared" si="5"/>
        <v>0</v>
      </c>
      <c r="AY22" s="100"/>
      <c r="AZ22" s="100"/>
      <c r="BA22" s="100"/>
      <c r="BD22" s="97" t="str">
        <f t="shared" si="6"/>
        <v>委託料</v>
      </c>
      <c r="BE22" s="97"/>
      <c r="BF22" s="97"/>
      <c r="BG22" s="97"/>
      <c r="BH22" s="97"/>
      <c r="BI22" s="98"/>
      <c r="BJ22" s="98"/>
      <c r="BK22" s="98"/>
      <c r="BL22" s="98"/>
      <c r="BM22" s="98"/>
      <c r="BN22" s="98"/>
      <c r="BO22" s="98"/>
      <c r="BP22" s="98"/>
      <c r="BQ22" s="95">
        <f t="shared" si="7"/>
        <v>0</v>
      </c>
      <c r="BR22" s="95"/>
      <c r="BS22" s="95"/>
      <c r="BT22" s="95"/>
      <c r="BU22" s="99"/>
      <c r="BV22" s="99"/>
      <c r="BW22" s="99"/>
      <c r="BX22" s="99"/>
      <c r="BY22" s="100">
        <f t="shared" si="8"/>
        <v>0</v>
      </c>
      <c r="BZ22" s="100"/>
      <c r="CA22" s="100"/>
      <c r="CB22" s="100"/>
    </row>
    <row r="23" spans="1:80" ht="24" customHeight="1" x14ac:dyDescent="0.55000000000000004">
      <c r="A23" s="26"/>
      <c r="B23" s="97" t="s">
        <v>89</v>
      </c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99"/>
      <c r="X23" s="99"/>
      <c r="Y23" s="99"/>
      <c r="Z23" s="99"/>
      <c r="AC23" s="97" t="str">
        <f t="shared" si="3"/>
        <v>使用料及び賃借料</v>
      </c>
      <c r="AD23" s="97"/>
      <c r="AE23" s="97"/>
      <c r="AF23" s="97"/>
      <c r="AG23" s="97"/>
      <c r="AH23" s="98"/>
      <c r="AI23" s="98"/>
      <c r="AJ23" s="98"/>
      <c r="AK23" s="98"/>
      <c r="AL23" s="98"/>
      <c r="AM23" s="98"/>
      <c r="AN23" s="98"/>
      <c r="AO23" s="98"/>
      <c r="AP23" s="95">
        <f t="shared" si="4"/>
        <v>0</v>
      </c>
      <c r="AQ23" s="95"/>
      <c r="AR23" s="95"/>
      <c r="AS23" s="95"/>
      <c r="AT23" s="99"/>
      <c r="AU23" s="99"/>
      <c r="AV23" s="99"/>
      <c r="AW23" s="99"/>
      <c r="AX23" s="100">
        <f t="shared" si="5"/>
        <v>0</v>
      </c>
      <c r="AY23" s="100"/>
      <c r="AZ23" s="100"/>
      <c r="BA23" s="100"/>
      <c r="BC23" s="26"/>
      <c r="BD23" s="97" t="str">
        <f t="shared" si="6"/>
        <v>使用料及び賃借料</v>
      </c>
      <c r="BE23" s="97"/>
      <c r="BF23" s="97"/>
      <c r="BG23" s="97"/>
      <c r="BH23" s="97"/>
      <c r="BI23" s="98"/>
      <c r="BJ23" s="98"/>
      <c r="BK23" s="98"/>
      <c r="BL23" s="98"/>
      <c r="BM23" s="98"/>
      <c r="BN23" s="98"/>
      <c r="BO23" s="98"/>
      <c r="BP23" s="98"/>
      <c r="BQ23" s="95">
        <f t="shared" si="7"/>
        <v>0</v>
      </c>
      <c r="BR23" s="95"/>
      <c r="BS23" s="95"/>
      <c r="BT23" s="95"/>
      <c r="BU23" s="99"/>
      <c r="BV23" s="99"/>
      <c r="BW23" s="99"/>
      <c r="BX23" s="99"/>
      <c r="BY23" s="100">
        <f t="shared" si="8"/>
        <v>0</v>
      </c>
      <c r="BZ23" s="100"/>
      <c r="CA23" s="100"/>
      <c r="CB23" s="100"/>
    </row>
    <row r="24" spans="1:80" ht="24" customHeight="1" x14ac:dyDescent="0.55000000000000004">
      <c r="A24" s="26"/>
      <c r="B24" s="97" t="s">
        <v>90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9"/>
      <c r="U24" s="99"/>
      <c r="V24" s="99"/>
      <c r="W24" s="99"/>
      <c r="X24" s="99"/>
      <c r="Y24" s="99"/>
      <c r="Z24" s="99"/>
      <c r="AB24" s="26"/>
      <c r="AC24" s="97" t="str">
        <f t="shared" si="3"/>
        <v>謝金その他諸経費</v>
      </c>
      <c r="AD24" s="97"/>
      <c r="AE24" s="97"/>
      <c r="AF24" s="97"/>
      <c r="AG24" s="97"/>
      <c r="AH24" s="98"/>
      <c r="AI24" s="98"/>
      <c r="AJ24" s="98"/>
      <c r="AK24" s="98"/>
      <c r="AL24" s="98"/>
      <c r="AM24" s="98"/>
      <c r="AN24" s="98"/>
      <c r="AO24" s="98"/>
      <c r="AP24" s="95">
        <f t="shared" si="4"/>
        <v>0</v>
      </c>
      <c r="AQ24" s="95"/>
      <c r="AR24" s="95"/>
      <c r="AS24" s="95"/>
      <c r="AT24" s="99"/>
      <c r="AU24" s="99"/>
      <c r="AV24" s="99"/>
      <c r="AW24" s="99"/>
      <c r="AX24" s="100">
        <f t="shared" si="5"/>
        <v>0</v>
      </c>
      <c r="AY24" s="100"/>
      <c r="AZ24" s="100"/>
      <c r="BA24" s="100"/>
      <c r="BC24" s="26"/>
      <c r="BD24" s="97" t="str">
        <f t="shared" si="6"/>
        <v>謝金その他諸経費</v>
      </c>
      <c r="BE24" s="97"/>
      <c r="BF24" s="97"/>
      <c r="BG24" s="97"/>
      <c r="BH24" s="97"/>
      <c r="BI24" s="98"/>
      <c r="BJ24" s="98"/>
      <c r="BK24" s="98"/>
      <c r="BL24" s="98"/>
      <c r="BM24" s="98"/>
      <c r="BN24" s="98"/>
      <c r="BO24" s="98"/>
      <c r="BP24" s="98"/>
      <c r="BQ24" s="95">
        <f t="shared" si="7"/>
        <v>0</v>
      </c>
      <c r="BR24" s="95"/>
      <c r="BS24" s="95"/>
      <c r="BT24" s="95"/>
      <c r="BU24" s="99"/>
      <c r="BV24" s="99"/>
      <c r="BW24" s="99"/>
      <c r="BX24" s="99"/>
      <c r="BY24" s="100">
        <f t="shared" si="8"/>
        <v>0</v>
      </c>
      <c r="BZ24" s="100"/>
      <c r="CA24" s="100"/>
      <c r="CB24" s="100"/>
    </row>
    <row r="25" spans="1:80" ht="24" customHeight="1" x14ac:dyDescent="0.55000000000000004">
      <c r="A25" s="26"/>
      <c r="B25" s="97" t="s">
        <v>91</v>
      </c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99"/>
      <c r="U25" s="99"/>
      <c r="V25" s="99"/>
      <c r="W25" s="99"/>
      <c r="X25" s="99"/>
      <c r="Y25" s="99"/>
      <c r="Z25" s="99"/>
      <c r="AB25" s="26"/>
      <c r="AC25" s="96" t="s">
        <v>60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5">
        <f>SUM(AP19:AS24)</f>
        <v>0</v>
      </c>
      <c r="AQ25" s="95"/>
      <c r="AR25" s="95"/>
      <c r="AS25" s="95"/>
      <c r="AT25" s="95">
        <f>SUM(AT19:AW24)</f>
        <v>0</v>
      </c>
      <c r="AU25" s="95"/>
      <c r="AV25" s="95"/>
      <c r="AW25" s="95"/>
      <c r="AX25" s="100">
        <f>SUM(AX19:BA24)</f>
        <v>0</v>
      </c>
      <c r="AY25" s="100"/>
      <c r="AZ25" s="100"/>
      <c r="BA25" s="100"/>
      <c r="BC25" s="26"/>
      <c r="BD25" s="96" t="s">
        <v>60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5">
        <f>SUM(BQ19:BT24)</f>
        <v>0</v>
      </c>
      <c r="BR25" s="95"/>
      <c r="BS25" s="95"/>
      <c r="BT25" s="95"/>
      <c r="BU25" s="95">
        <f>SUM(BU19:BX24)</f>
        <v>0</v>
      </c>
      <c r="BV25" s="95"/>
      <c r="BW25" s="95"/>
      <c r="BX25" s="95"/>
      <c r="BY25" s="100">
        <f>SUM(BY19:CB24)</f>
        <v>0</v>
      </c>
      <c r="BZ25" s="100"/>
      <c r="CA25" s="100"/>
      <c r="CB25" s="100"/>
    </row>
    <row r="26" spans="1:80" ht="24" customHeight="1" x14ac:dyDescent="0.55000000000000004">
      <c r="A26" s="26"/>
      <c r="B26" s="97" t="s">
        <v>92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99"/>
      <c r="X26" s="99"/>
      <c r="Y26" s="99"/>
      <c r="Z26" s="99"/>
      <c r="AB26" s="26" t="s">
        <v>78</v>
      </c>
      <c r="BC26" s="26" t="s">
        <v>79</v>
      </c>
    </row>
    <row r="27" spans="1:80" ht="24" customHeight="1" x14ac:dyDescent="0.55000000000000004">
      <c r="A27" s="26"/>
      <c r="B27" s="97" t="s">
        <v>93</v>
      </c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99"/>
      <c r="U27" s="99"/>
      <c r="V27" s="99"/>
      <c r="W27" s="99"/>
      <c r="X27" s="99"/>
      <c r="Y27" s="99"/>
      <c r="Z27" s="99"/>
      <c r="AB27" s="26" t="s">
        <v>79</v>
      </c>
    </row>
    <row r="28" spans="1:80" ht="24" customHeight="1" x14ac:dyDescent="0.55000000000000004">
      <c r="A28" s="26"/>
      <c r="B28" s="97" t="s">
        <v>96</v>
      </c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9"/>
      <c r="T28" s="99"/>
      <c r="U28" s="99"/>
      <c r="V28" s="99"/>
      <c r="W28" s="99"/>
      <c r="X28" s="99"/>
      <c r="Y28" s="99"/>
      <c r="Z28" s="99"/>
      <c r="BC28" s="26"/>
    </row>
    <row r="29" spans="1:80" ht="24" customHeight="1" x14ac:dyDescent="0.55000000000000004">
      <c r="A29" s="26"/>
      <c r="B29" s="96" t="s">
        <v>60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5">
        <f>SUM(S23:Z28)</f>
        <v>0</v>
      </c>
      <c r="T29" s="95"/>
      <c r="U29" s="95"/>
      <c r="V29" s="95"/>
      <c r="W29" s="95"/>
      <c r="X29" s="95"/>
      <c r="Y29" s="95"/>
      <c r="Z29" s="95"/>
      <c r="AB29" s="26"/>
      <c r="BC29" s="26"/>
    </row>
    <row r="30" spans="1:80" ht="24" customHeight="1" x14ac:dyDescent="0.55000000000000004">
      <c r="A30" s="26" t="s">
        <v>79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26"/>
      <c r="BC30" s="26"/>
    </row>
    <row r="31" spans="1:80" ht="24" customHeight="1" x14ac:dyDescent="0.5500000000000000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B31" s="26"/>
      <c r="BC31" s="26"/>
    </row>
    <row r="32" spans="1:80" ht="24" customHeight="1" x14ac:dyDescent="0.5500000000000000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B32" s="26"/>
      <c r="BC32" s="26"/>
    </row>
    <row r="33" spans="1:55" ht="24" customHeight="1" x14ac:dyDescent="0.5500000000000000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B33" s="26"/>
      <c r="BC33" s="26"/>
    </row>
    <row r="34" spans="1:55" ht="24" customHeight="1" x14ac:dyDescent="0.5500000000000000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26"/>
      <c r="BC34" s="26"/>
    </row>
    <row r="35" spans="1:55" ht="24" customHeight="1" x14ac:dyDescent="0.5500000000000000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B35" s="26"/>
      <c r="BC35" s="26"/>
    </row>
    <row r="36" spans="1:55" ht="24" customHeight="1" x14ac:dyDescent="0.5500000000000000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55" ht="24" customHeight="1" x14ac:dyDescent="0.5500000000000000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55" ht="24" customHeight="1" x14ac:dyDescent="0.5500000000000000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55" ht="24" customHeight="1" x14ac:dyDescent="0.5500000000000000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55" ht="24" customHeight="1" x14ac:dyDescent="0.5500000000000000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55" ht="24" customHeight="1" x14ac:dyDescent="0.5500000000000000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55" ht="24" customHeight="1" x14ac:dyDescent="0.55000000000000004">
      <c r="A42" s="26"/>
    </row>
  </sheetData>
  <mergeCells count="209">
    <mergeCell ref="BD4:BH4"/>
    <mergeCell ref="BI4:CB4"/>
    <mergeCell ref="CD1:CH1"/>
    <mergeCell ref="CJ1:CN1"/>
    <mergeCell ref="CP1:CT1"/>
    <mergeCell ref="A2:Z2"/>
    <mergeCell ref="AB2:BA2"/>
    <mergeCell ref="BC2:CB2"/>
    <mergeCell ref="G5:V5"/>
    <mergeCell ref="W5:Z5"/>
    <mergeCell ref="AC5:AG5"/>
    <mergeCell ref="AH5:AO5"/>
    <mergeCell ref="AP5:AR5"/>
    <mergeCell ref="B4:F4"/>
    <mergeCell ref="G4:Z4"/>
    <mergeCell ref="AC4:AG4"/>
    <mergeCell ref="AH4:BA4"/>
    <mergeCell ref="N7:Z7"/>
    <mergeCell ref="BD7:BH7"/>
    <mergeCell ref="BI7:CB7"/>
    <mergeCell ref="G8:I8"/>
    <mergeCell ref="J8:Z8"/>
    <mergeCell ref="BD8:BH8"/>
    <mergeCell ref="BI8:CB8"/>
    <mergeCell ref="BZ5:CB5"/>
    <mergeCell ref="B6:F9"/>
    <mergeCell ref="G6:I6"/>
    <mergeCell ref="J6:Z6"/>
    <mergeCell ref="AC6:AG6"/>
    <mergeCell ref="AH6:BA6"/>
    <mergeCell ref="BD6:BH6"/>
    <mergeCell ref="BI6:CB6"/>
    <mergeCell ref="G7:I7"/>
    <mergeCell ref="J7:M7"/>
    <mergeCell ref="AS5:AX5"/>
    <mergeCell ref="AY5:BA5"/>
    <mergeCell ref="BD5:BH5"/>
    <mergeCell ref="BI5:BP5"/>
    <mergeCell ref="BQ5:BS5"/>
    <mergeCell ref="BT5:BY5"/>
    <mergeCell ref="B5:F5"/>
    <mergeCell ref="O11:Q11"/>
    <mergeCell ref="R11:W11"/>
    <mergeCell ref="X11:Z11"/>
    <mergeCell ref="AP11:AS11"/>
    <mergeCell ref="AT11:AW11"/>
    <mergeCell ref="BY11:CB11"/>
    <mergeCell ref="K9:Z9"/>
    <mergeCell ref="AX9:BA9"/>
    <mergeCell ref="B10:F10"/>
    <mergeCell ref="G10:Z10"/>
    <mergeCell ref="AC10:AG11"/>
    <mergeCell ref="AH10:AO11"/>
    <mergeCell ref="AP10:AW10"/>
    <mergeCell ref="AX10:BA11"/>
    <mergeCell ref="B11:F11"/>
    <mergeCell ref="G11:N11"/>
    <mergeCell ref="AX12:BA12"/>
    <mergeCell ref="BD12:BH12"/>
    <mergeCell ref="BI12:BP12"/>
    <mergeCell ref="BQ12:BT12"/>
    <mergeCell ref="BU12:BX12"/>
    <mergeCell ref="BY12:CB12"/>
    <mergeCell ref="B12:F12"/>
    <mergeCell ref="G12:Z12"/>
    <mergeCell ref="AC12:AG12"/>
    <mergeCell ref="AH12:AO12"/>
    <mergeCell ref="AP12:AS12"/>
    <mergeCell ref="AT12:AW12"/>
    <mergeCell ref="BQ14:BT14"/>
    <mergeCell ref="BU14:BX14"/>
    <mergeCell ref="BY14:CB14"/>
    <mergeCell ref="W15:Z15"/>
    <mergeCell ref="BD15:BP15"/>
    <mergeCell ref="BQ15:BT15"/>
    <mergeCell ref="BU15:BX15"/>
    <mergeCell ref="BY15:CB15"/>
    <mergeCell ref="BI13:BP13"/>
    <mergeCell ref="BQ13:BT13"/>
    <mergeCell ref="BU13:BX13"/>
    <mergeCell ref="BY13:CB13"/>
    <mergeCell ref="AC14:AO14"/>
    <mergeCell ref="AP14:AS14"/>
    <mergeCell ref="AT14:AW14"/>
    <mergeCell ref="AX14:BA14"/>
    <mergeCell ref="BD14:BH14"/>
    <mergeCell ref="BI14:BP14"/>
    <mergeCell ref="AC13:AG13"/>
    <mergeCell ref="AH13:AO13"/>
    <mergeCell ref="AP13:AS13"/>
    <mergeCell ref="AT13:AW13"/>
    <mergeCell ref="AX13:BA13"/>
    <mergeCell ref="BD13:BH13"/>
    <mergeCell ref="B16:I16"/>
    <mergeCell ref="J16:R16"/>
    <mergeCell ref="S16:Z16"/>
    <mergeCell ref="AX16:BA16"/>
    <mergeCell ref="B17:I17"/>
    <mergeCell ref="J17:R17"/>
    <mergeCell ref="S17:Z17"/>
    <mergeCell ref="AC17:AG18"/>
    <mergeCell ref="AH17:AO18"/>
    <mergeCell ref="AP17:AW17"/>
    <mergeCell ref="BU18:BX18"/>
    <mergeCell ref="BY18:CB18"/>
    <mergeCell ref="B19:R19"/>
    <mergeCell ref="S19:Z19"/>
    <mergeCell ref="AC19:AG19"/>
    <mergeCell ref="AH19:AO19"/>
    <mergeCell ref="AP19:AS19"/>
    <mergeCell ref="AT19:AW19"/>
    <mergeCell ref="AX19:BA19"/>
    <mergeCell ref="BD19:BH19"/>
    <mergeCell ref="AX17:BA18"/>
    <mergeCell ref="BY17:CB17"/>
    <mergeCell ref="B18:I18"/>
    <mergeCell ref="J18:R18"/>
    <mergeCell ref="S18:Z18"/>
    <mergeCell ref="AP18:AS18"/>
    <mergeCell ref="AT18:AW18"/>
    <mergeCell ref="BD18:BH18"/>
    <mergeCell ref="BI18:BP18"/>
    <mergeCell ref="BQ18:BT18"/>
    <mergeCell ref="BI19:BP19"/>
    <mergeCell ref="BQ19:BT19"/>
    <mergeCell ref="BU19:BX19"/>
    <mergeCell ref="BY19:CB19"/>
    <mergeCell ref="BY20:CB20"/>
    <mergeCell ref="W21:Z21"/>
    <mergeCell ref="AC21:AG21"/>
    <mergeCell ref="AH21:AO21"/>
    <mergeCell ref="AP21:AS21"/>
    <mergeCell ref="AT21:AW21"/>
    <mergeCell ref="AX21:BA21"/>
    <mergeCell ref="BD21:BH21"/>
    <mergeCell ref="BI21:BP21"/>
    <mergeCell ref="BQ21:BT21"/>
    <mergeCell ref="BU21:BX21"/>
    <mergeCell ref="BY21:CB21"/>
    <mergeCell ref="AC20:AG20"/>
    <mergeCell ref="AH20:AO20"/>
    <mergeCell ref="AP20:AS20"/>
    <mergeCell ref="AT20:AW20"/>
    <mergeCell ref="AX20:BA20"/>
    <mergeCell ref="BD20:BH20"/>
    <mergeCell ref="BI20:BP20"/>
    <mergeCell ref="BQ20:BT20"/>
    <mergeCell ref="BU20:BX20"/>
    <mergeCell ref="B22:I22"/>
    <mergeCell ref="J22:R22"/>
    <mergeCell ref="S22:Z22"/>
    <mergeCell ref="AC22:AG22"/>
    <mergeCell ref="AH22:AO22"/>
    <mergeCell ref="BU22:BX22"/>
    <mergeCell ref="BY22:CB22"/>
    <mergeCell ref="B23:I23"/>
    <mergeCell ref="J23:R23"/>
    <mergeCell ref="S23:Z23"/>
    <mergeCell ref="AC23:AG23"/>
    <mergeCell ref="AH23:AO23"/>
    <mergeCell ref="AP23:AS23"/>
    <mergeCell ref="AT23:AW23"/>
    <mergeCell ref="AX23:BA23"/>
    <mergeCell ref="AP22:AS22"/>
    <mergeCell ref="AT22:AW22"/>
    <mergeCell ref="AX22:BA22"/>
    <mergeCell ref="BD22:BH22"/>
    <mergeCell ref="BI22:BP22"/>
    <mergeCell ref="BQ22:BT22"/>
    <mergeCell ref="BD23:BH23"/>
    <mergeCell ref="BI23:BP23"/>
    <mergeCell ref="BQ23:BT23"/>
    <mergeCell ref="BU23:BX23"/>
    <mergeCell ref="BY23:CB23"/>
    <mergeCell ref="B24:I24"/>
    <mergeCell ref="J24:R24"/>
    <mergeCell ref="S24:Z24"/>
    <mergeCell ref="AC24:AG24"/>
    <mergeCell ref="AH24:AO24"/>
    <mergeCell ref="BU25:BX25"/>
    <mergeCell ref="BY25:CB25"/>
    <mergeCell ref="BU24:BX24"/>
    <mergeCell ref="BY24:CB24"/>
    <mergeCell ref="B25:I25"/>
    <mergeCell ref="J25:R25"/>
    <mergeCell ref="S25:Z25"/>
    <mergeCell ref="AC25:AO25"/>
    <mergeCell ref="AP25:AS25"/>
    <mergeCell ref="AT25:AW25"/>
    <mergeCell ref="AX25:BA25"/>
    <mergeCell ref="BD25:BP25"/>
    <mergeCell ref="AP24:AS24"/>
    <mergeCell ref="AT24:AW24"/>
    <mergeCell ref="AX24:BA24"/>
    <mergeCell ref="BD24:BH24"/>
    <mergeCell ref="BI24:BP24"/>
    <mergeCell ref="BQ24:BT24"/>
    <mergeCell ref="B29:R29"/>
    <mergeCell ref="S29:Z29"/>
    <mergeCell ref="B27:I27"/>
    <mergeCell ref="J27:R27"/>
    <mergeCell ref="S27:Z27"/>
    <mergeCell ref="B28:I28"/>
    <mergeCell ref="J28:R28"/>
    <mergeCell ref="S28:Z28"/>
    <mergeCell ref="BQ25:BT25"/>
    <mergeCell ref="B26:I26"/>
    <mergeCell ref="J26:R26"/>
    <mergeCell ref="S26:Z26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CT42"/>
  <sheetViews>
    <sheetView view="pageBreakPreview" topLeftCell="AQ1" zoomScaleNormal="100" zoomScaleSheetLayoutView="100" workbookViewId="0">
      <selection activeCell="BD8" sqref="BD8:BH8"/>
    </sheetView>
  </sheetViews>
  <sheetFormatPr defaultRowHeight="18" x14ac:dyDescent="0.55000000000000004"/>
  <cols>
    <col min="1" max="9" width="3.08203125" customWidth="1"/>
    <col min="10" max="10" width="1.25" customWidth="1"/>
    <col min="11" max="11" width="1.83203125" customWidth="1"/>
    <col min="12" max="36" width="3.08203125" customWidth="1"/>
    <col min="37" max="37" width="1.25" customWidth="1"/>
    <col min="38" max="38" width="1.83203125" customWidth="1"/>
    <col min="39" max="63" width="3.08203125" customWidth="1"/>
    <col min="64" max="64" width="1.25" customWidth="1"/>
    <col min="65" max="65" width="1.83203125" customWidth="1"/>
    <col min="66" max="81" width="3.08203125" customWidth="1"/>
    <col min="82" max="82" width="15.58203125" customWidth="1"/>
    <col min="83" max="83" width="9.33203125" style="19" customWidth="1"/>
    <col min="84" max="84" width="1.83203125" customWidth="1"/>
    <col min="85" max="85" width="13.83203125" customWidth="1"/>
    <col min="86" max="86" width="9.33203125" style="19" customWidth="1"/>
    <col min="87" max="87" width="3.08203125" customWidth="1"/>
    <col min="88" max="88" width="15.5" customWidth="1"/>
    <col min="89" max="89" width="9.33203125" customWidth="1"/>
    <col min="90" max="90" width="1.83203125" customWidth="1"/>
    <col min="91" max="91" width="13.83203125" customWidth="1"/>
    <col min="92" max="92" width="9.33203125" customWidth="1"/>
    <col min="93" max="93" width="3.08203125" customWidth="1"/>
    <col min="94" max="94" width="15.58203125" customWidth="1"/>
    <col min="95" max="95" width="9.33203125" customWidth="1"/>
    <col min="96" max="96" width="1.83203125" customWidth="1"/>
    <col min="97" max="97" width="13.83203125" customWidth="1"/>
    <col min="98" max="98" width="9.5" customWidth="1"/>
    <col min="99" max="132" width="3.08203125" customWidth="1"/>
  </cols>
  <sheetData>
    <row r="1" spans="1:98" ht="22.5" customHeight="1" x14ac:dyDescent="0.55000000000000004">
      <c r="A1" s="23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23" t="s">
        <v>140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C1" s="23" t="s">
        <v>141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D1" s="113" t="s">
        <v>98</v>
      </c>
      <c r="CE1" s="113"/>
      <c r="CF1" s="113"/>
      <c r="CG1" s="113"/>
      <c r="CH1" s="113"/>
      <c r="CJ1" s="113" t="s">
        <v>99</v>
      </c>
      <c r="CK1" s="113"/>
      <c r="CL1" s="113"/>
      <c r="CM1" s="113"/>
      <c r="CN1" s="113"/>
      <c r="CP1" s="113" t="s">
        <v>100</v>
      </c>
      <c r="CQ1" s="113"/>
      <c r="CR1" s="113"/>
      <c r="CS1" s="113"/>
      <c r="CT1" s="113"/>
    </row>
    <row r="2" spans="1:98" ht="26.25" customHeight="1" x14ac:dyDescent="0.55000000000000004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51" t="s">
        <v>72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C2" s="51" t="s">
        <v>87</v>
      </c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D2" s="25" t="s">
        <v>89</v>
      </c>
      <c r="CE2" s="18">
        <f t="shared" ref="CE2:CE7" si="0">SUMIFS(S:S,B:B,CD2)</f>
        <v>0</v>
      </c>
      <c r="CG2" s="20" t="s">
        <v>97</v>
      </c>
      <c r="CH2" s="21">
        <f>CE8</f>
        <v>0</v>
      </c>
      <c r="CJ2" s="25" t="s">
        <v>89</v>
      </c>
      <c r="CK2" s="18">
        <f t="shared" ref="CK2:CK7" si="1">SUMIFS(AT:AT,AC:AC,CJ2)</f>
        <v>0</v>
      </c>
      <c r="CM2" s="20" t="s">
        <v>97</v>
      </c>
      <c r="CN2" s="21">
        <f>CK8</f>
        <v>0</v>
      </c>
      <c r="CP2" s="25" t="s">
        <v>89</v>
      </c>
      <c r="CQ2" s="18">
        <f t="shared" ref="CQ2:CQ7" si="2">SUMIFS(BU:BU,BD:BD,CP2)</f>
        <v>0</v>
      </c>
      <c r="CS2" s="20" t="s">
        <v>97</v>
      </c>
      <c r="CT2" s="21">
        <f>CQ8</f>
        <v>0</v>
      </c>
    </row>
    <row r="3" spans="1:98" ht="24" customHeight="1" x14ac:dyDescent="0.55000000000000004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B3" s="26" t="s">
        <v>77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C3" s="26" t="s">
        <v>77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D3" s="25" t="s">
        <v>90</v>
      </c>
      <c r="CE3" s="18">
        <f t="shared" si="0"/>
        <v>0</v>
      </c>
      <c r="CG3" s="25" t="s">
        <v>94</v>
      </c>
      <c r="CH3" s="18">
        <f>MIN(ROUNDDOWN(CH2*2/3,-3),200000)</f>
        <v>0</v>
      </c>
      <c r="CJ3" s="25" t="s">
        <v>90</v>
      </c>
      <c r="CK3" s="18">
        <f t="shared" si="1"/>
        <v>0</v>
      </c>
      <c r="CM3" s="25" t="s">
        <v>94</v>
      </c>
      <c r="CN3" s="18">
        <f>MIN(ROUNDDOWN(CN2*2/3,-3),200000)</f>
        <v>0</v>
      </c>
      <c r="CP3" s="25" t="s">
        <v>90</v>
      </c>
      <c r="CQ3" s="18">
        <f t="shared" si="2"/>
        <v>0</v>
      </c>
      <c r="CS3" s="25" t="s">
        <v>94</v>
      </c>
      <c r="CT3" s="18">
        <f>MIN(ROUNDDOWN(CT2*2/3,-3),200000)</f>
        <v>0</v>
      </c>
    </row>
    <row r="4" spans="1:98" ht="24" customHeight="1" x14ac:dyDescent="0.55000000000000004">
      <c r="A4" s="26"/>
      <c r="B4" s="96" t="s">
        <v>7</v>
      </c>
      <c r="C4" s="96"/>
      <c r="D4" s="96"/>
      <c r="E4" s="96"/>
      <c r="F4" s="96"/>
      <c r="G4" s="104">
        <f>基本情報!$AF$3</f>
        <v>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B4" s="26"/>
      <c r="AC4" s="96" t="s">
        <v>52</v>
      </c>
      <c r="AD4" s="96"/>
      <c r="AE4" s="96"/>
      <c r="AF4" s="96"/>
      <c r="AG4" s="96"/>
      <c r="AH4" s="83">
        <f>G5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C4" s="26"/>
      <c r="BD4" s="96" t="s">
        <v>52</v>
      </c>
      <c r="BE4" s="96"/>
      <c r="BF4" s="96"/>
      <c r="BG4" s="96"/>
      <c r="BH4" s="96"/>
      <c r="BI4" s="83">
        <f>AH4</f>
        <v>0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D4" s="25" t="s">
        <v>91</v>
      </c>
      <c r="CE4" s="18">
        <f t="shared" si="0"/>
        <v>0</v>
      </c>
      <c r="CG4" s="25" t="s">
        <v>95</v>
      </c>
      <c r="CH4" s="18">
        <f>CH2-CH3</f>
        <v>0</v>
      </c>
      <c r="CJ4" s="25" t="s">
        <v>91</v>
      </c>
      <c r="CK4" s="18">
        <f t="shared" si="1"/>
        <v>0</v>
      </c>
      <c r="CM4" s="25" t="s">
        <v>95</v>
      </c>
      <c r="CN4" s="18">
        <f>CN2-CN3</f>
        <v>0</v>
      </c>
      <c r="CP4" s="25" t="s">
        <v>91</v>
      </c>
      <c r="CQ4" s="18">
        <f t="shared" si="2"/>
        <v>0</v>
      </c>
      <c r="CS4" s="25" t="s">
        <v>95</v>
      </c>
      <c r="CT4" s="18">
        <f>CT2-CT3</f>
        <v>0</v>
      </c>
    </row>
    <row r="5" spans="1:98" ht="24" customHeight="1" x14ac:dyDescent="0.55000000000000004">
      <c r="A5" s="26"/>
      <c r="B5" s="96" t="s">
        <v>52</v>
      </c>
      <c r="C5" s="96"/>
      <c r="D5" s="96"/>
      <c r="E5" s="96"/>
      <c r="F5" s="96"/>
      <c r="G5" s="114">
        <f>基本情報!$X$3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6" t="s">
        <v>65</v>
      </c>
      <c r="X5" s="117"/>
      <c r="Y5" s="117"/>
      <c r="Z5" s="117"/>
      <c r="AB5" s="26"/>
      <c r="AC5" s="96" t="s">
        <v>55</v>
      </c>
      <c r="AD5" s="96"/>
      <c r="AE5" s="96"/>
      <c r="AF5" s="96"/>
      <c r="AG5" s="96"/>
      <c r="AH5" s="105" t="str">
        <f>$G$11</f>
        <v>交付決定の日</v>
      </c>
      <c r="AI5" s="106"/>
      <c r="AJ5" s="106"/>
      <c r="AK5" s="106"/>
      <c r="AL5" s="106"/>
      <c r="AM5" s="106"/>
      <c r="AN5" s="106"/>
      <c r="AO5" s="106"/>
      <c r="AP5" s="59" t="s">
        <v>71</v>
      </c>
      <c r="AQ5" s="59"/>
      <c r="AR5" s="59"/>
      <c r="AS5" s="103"/>
      <c r="AT5" s="103"/>
      <c r="AU5" s="103"/>
      <c r="AV5" s="103"/>
      <c r="AW5" s="103"/>
      <c r="AX5" s="103"/>
      <c r="AY5" s="59" t="s">
        <v>70</v>
      </c>
      <c r="AZ5" s="59"/>
      <c r="BA5" s="60"/>
      <c r="BC5" s="26"/>
      <c r="BD5" s="96" t="s">
        <v>55</v>
      </c>
      <c r="BE5" s="96"/>
      <c r="BF5" s="96"/>
      <c r="BG5" s="96"/>
      <c r="BH5" s="96"/>
      <c r="BI5" s="105" t="str">
        <f>$AH$5</f>
        <v>交付決定の日</v>
      </c>
      <c r="BJ5" s="106"/>
      <c r="BK5" s="106"/>
      <c r="BL5" s="106"/>
      <c r="BM5" s="106"/>
      <c r="BN5" s="106"/>
      <c r="BO5" s="106"/>
      <c r="BP5" s="106"/>
      <c r="BQ5" s="59" t="s">
        <v>71</v>
      </c>
      <c r="BR5" s="59"/>
      <c r="BS5" s="59"/>
      <c r="BT5" s="103"/>
      <c r="BU5" s="103"/>
      <c r="BV5" s="103"/>
      <c r="BW5" s="103"/>
      <c r="BX5" s="103"/>
      <c r="BY5" s="103"/>
      <c r="BZ5" s="59" t="s">
        <v>70</v>
      </c>
      <c r="CA5" s="59"/>
      <c r="CB5" s="60"/>
      <c r="CD5" s="25" t="s">
        <v>92</v>
      </c>
      <c r="CE5" s="18">
        <f t="shared" si="0"/>
        <v>0</v>
      </c>
      <c r="CJ5" s="25" t="s">
        <v>92</v>
      </c>
      <c r="CK5" s="18">
        <f t="shared" si="1"/>
        <v>0</v>
      </c>
      <c r="CN5" s="19"/>
      <c r="CP5" s="25" t="s">
        <v>92</v>
      </c>
      <c r="CQ5" s="18">
        <f t="shared" si="2"/>
        <v>0</v>
      </c>
      <c r="CT5" s="19"/>
    </row>
    <row r="6" spans="1:98" ht="24" customHeight="1" x14ac:dyDescent="0.55000000000000004">
      <c r="A6" s="26"/>
      <c r="B6" s="96" t="s">
        <v>53</v>
      </c>
      <c r="C6" s="96"/>
      <c r="D6" s="96"/>
      <c r="E6" s="96"/>
      <c r="F6" s="96"/>
      <c r="G6" s="111" t="s">
        <v>66</v>
      </c>
      <c r="H6" s="111"/>
      <c r="I6" s="112"/>
      <c r="J6" s="65">
        <f>基本情報!$P$3</f>
        <v>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B6" s="26"/>
      <c r="AC6" s="96" t="s">
        <v>56</v>
      </c>
      <c r="AD6" s="96"/>
      <c r="AE6" s="96"/>
      <c r="AF6" s="96"/>
      <c r="AG6" s="96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C6" s="26"/>
      <c r="BD6" s="96" t="s">
        <v>80</v>
      </c>
      <c r="BE6" s="96"/>
      <c r="BF6" s="96"/>
      <c r="BG6" s="96"/>
      <c r="BH6" s="96"/>
      <c r="BI6" s="10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10"/>
      <c r="CD6" s="25" t="s">
        <v>93</v>
      </c>
      <c r="CE6" s="18">
        <f t="shared" si="0"/>
        <v>0</v>
      </c>
      <c r="CJ6" s="25" t="s">
        <v>93</v>
      </c>
      <c r="CK6" s="18">
        <f t="shared" si="1"/>
        <v>0</v>
      </c>
      <c r="CN6" s="19"/>
      <c r="CP6" s="25" t="s">
        <v>93</v>
      </c>
      <c r="CQ6" s="18">
        <f t="shared" si="2"/>
        <v>0</v>
      </c>
      <c r="CT6" s="19"/>
    </row>
    <row r="7" spans="1:98" ht="24" customHeight="1" x14ac:dyDescent="0.55000000000000004">
      <c r="A7" s="26"/>
      <c r="B7" s="96"/>
      <c r="C7" s="96"/>
      <c r="D7" s="96"/>
      <c r="E7" s="96"/>
      <c r="F7" s="96"/>
      <c r="G7" s="111" t="s">
        <v>67</v>
      </c>
      <c r="H7" s="111"/>
      <c r="I7" s="112"/>
      <c r="J7" s="65">
        <f>基本情報!$A$3</f>
        <v>0</v>
      </c>
      <c r="K7" s="104"/>
      <c r="L7" s="104"/>
      <c r="M7" s="64"/>
      <c r="N7" s="107">
        <f>基本情報!$D$3</f>
        <v>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26"/>
      <c r="AC7" s="28"/>
      <c r="AD7" s="28"/>
      <c r="AE7" s="28"/>
      <c r="AF7" s="28"/>
      <c r="AG7" s="2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C7" s="26"/>
      <c r="BD7" s="96" t="s">
        <v>155</v>
      </c>
      <c r="BE7" s="96"/>
      <c r="BF7" s="96"/>
      <c r="BG7" s="96"/>
      <c r="BH7" s="96"/>
      <c r="BI7" s="109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0"/>
      <c r="CD7" s="25" t="s">
        <v>96</v>
      </c>
      <c r="CE7" s="18">
        <f t="shared" si="0"/>
        <v>0</v>
      </c>
      <c r="CJ7" s="25" t="s">
        <v>96</v>
      </c>
      <c r="CK7" s="18">
        <f t="shared" si="1"/>
        <v>0</v>
      </c>
      <c r="CN7" s="19"/>
      <c r="CP7" s="25" t="s">
        <v>96</v>
      </c>
      <c r="CQ7" s="18">
        <f t="shared" si="2"/>
        <v>0</v>
      </c>
      <c r="CT7" s="19"/>
    </row>
    <row r="8" spans="1:98" ht="24" customHeight="1" x14ac:dyDescent="0.55000000000000004">
      <c r="A8" s="26"/>
      <c r="B8" s="96"/>
      <c r="C8" s="96"/>
      <c r="D8" s="96"/>
      <c r="E8" s="96"/>
      <c r="F8" s="96"/>
      <c r="G8" s="111" t="s">
        <v>68</v>
      </c>
      <c r="H8" s="111"/>
      <c r="I8" s="112"/>
      <c r="J8" s="65">
        <f>基本情報!$AO$3</f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B8" s="26" t="s">
        <v>82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C8" s="26"/>
      <c r="BD8" s="96" t="s">
        <v>81</v>
      </c>
      <c r="BE8" s="96"/>
      <c r="BF8" s="96"/>
      <c r="BG8" s="96"/>
      <c r="BH8" s="96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D8" s="17" t="s">
        <v>60</v>
      </c>
      <c r="CE8" s="18">
        <f>SUM(CE2:CE7)</f>
        <v>0</v>
      </c>
      <c r="CJ8" s="17" t="s">
        <v>60</v>
      </c>
      <c r="CK8" s="22">
        <f>SUM(CK2:CK7)</f>
        <v>0</v>
      </c>
      <c r="CN8" s="19"/>
      <c r="CP8" s="17" t="s">
        <v>60</v>
      </c>
      <c r="CQ8" s="22">
        <f>SUM(CQ2:CQ7)</f>
        <v>0</v>
      </c>
      <c r="CT8" s="19"/>
    </row>
    <row r="9" spans="1:98" ht="24" customHeight="1" x14ac:dyDescent="0.55000000000000004">
      <c r="A9" s="26"/>
      <c r="B9" s="96"/>
      <c r="C9" s="96"/>
      <c r="D9" s="96"/>
      <c r="E9" s="96"/>
      <c r="F9" s="96"/>
      <c r="G9" s="29" t="s">
        <v>69</v>
      </c>
      <c r="H9" s="29"/>
      <c r="I9" s="29"/>
      <c r="J9" s="27"/>
      <c r="K9" s="65">
        <f>基本情報!$J$3</f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26"/>
      <c r="AC9" s="26" t="s">
        <v>84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70" t="s">
        <v>64</v>
      </c>
      <c r="AY9" s="70"/>
      <c r="AZ9" s="70"/>
      <c r="BA9" s="70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98" ht="24" customHeight="1" x14ac:dyDescent="0.55000000000000004">
      <c r="A10" s="26"/>
      <c r="B10" s="96" t="s">
        <v>54</v>
      </c>
      <c r="C10" s="96"/>
      <c r="D10" s="96"/>
      <c r="E10" s="96"/>
      <c r="F10" s="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B10" s="26"/>
      <c r="AC10" s="96" t="s">
        <v>59</v>
      </c>
      <c r="AD10" s="96"/>
      <c r="AE10" s="96"/>
      <c r="AF10" s="96"/>
      <c r="AG10" s="96"/>
      <c r="AH10" s="96" t="s">
        <v>62</v>
      </c>
      <c r="AI10" s="96"/>
      <c r="AJ10" s="96"/>
      <c r="AK10" s="96"/>
      <c r="AL10" s="96"/>
      <c r="AM10" s="96"/>
      <c r="AN10" s="96"/>
      <c r="AO10" s="96"/>
      <c r="AP10" s="96" t="s">
        <v>73</v>
      </c>
      <c r="AQ10" s="96"/>
      <c r="AR10" s="96"/>
      <c r="AS10" s="96"/>
      <c r="AT10" s="96"/>
      <c r="AU10" s="96"/>
      <c r="AV10" s="96"/>
      <c r="AW10" s="96"/>
      <c r="AX10" s="96" t="s">
        <v>74</v>
      </c>
      <c r="AY10" s="96"/>
      <c r="AZ10" s="96"/>
      <c r="BA10" s="96"/>
      <c r="BC10" s="26" t="s">
        <v>86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98" ht="24" customHeight="1" x14ac:dyDescent="0.55000000000000004">
      <c r="A11" s="26"/>
      <c r="B11" s="96" t="s">
        <v>55</v>
      </c>
      <c r="C11" s="96"/>
      <c r="D11" s="96"/>
      <c r="E11" s="96"/>
      <c r="F11" s="96"/>
      <c r="G11" s="105" t="s">
        <v>88</v>
      </c>
      <c r="H11" s="106"/>
      <c r="I11" s="106"/>
      <c r="J11" s="106"/>
      <c r="K11" s="106"/>
      <c r="L11" s="106"/>
      <c r="M11" s="106"/>
      <c r="N11" s="106"/>
      <c r="O11" s="59" t="s">
        <v>71</v>
      </c>
      <c r="P11" s="59"/>
      <c r="Q11" s="59"/>
      <c r="R11" s="103"/>
      <c r="S11" s="103"/>
      <c r="T11" s="103"/>
      <c r="U11" s="103"/>
      <c r="V11" s="103"/>
      <c r="W11" s="103"/>
      <c r="X11" s="59" t="s">
        <v>70</v>
      </c>
      <c r="Y11" s="59"/>
      <c r="Z11" s="60"/>
      <c r="AB11" s="2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 t="s">
        <v>75</v>
      </c>
      <c r="AQ11" s="96"/>
      <c r="AR11" s="96"/>
      <c r="AS11" s="96"/>
      <c r="AT11" s="96" t="s">
        <v>76</v>
      </c>
      <c r="AU11" s="96"/>
      <c r="AV11" s="96"/>
      <c r="AW11" s="96"/>
      <c r="AX11" s="96"/>
      <c r="AY11" s="96"/>
      <c r="AZ11" s="96"/>
      <c r="BA11" s="96"/>
      <c r="BC11" s="26"/>
      <c r="BD11" s="26" t="s">
        <v>84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70" t="s">
        <v>64</v>
      </c>
      <c r="BZ11" s="70"/>
      <c r="CA11" s="70"/>
      <c r="CB11" s="70"/>
    </row>
    <row r="12" spans="1:98" ht="24" customHeight="1" x14ac:dyDescent="0.55000000000000004">
      <c r="A12" s="26"/>
      <c r="B12" s="96" t="s">
        <v>56</v>
      </c>
      <c r="C12" s="96"/>
      <c r="D12" s="96"/>
      <c r="E12" s="96"/>
      <c r="F12" s="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B12" s="26"/>
      <c r="AC12" s="97" t="s">
        <v>94</v>
      </c>
      <c r="AD12" s="97"/>
      <c r="AE12" s="97"/>
      <c r="AF12" s="97"/>
      <c r="AG12" s="97"/>
      <c r="AH12" s="101"/>
      <c r="AI12" s="101"/>
      <c r="AJ12" s="101"/>
      <c r="AK12" s="101"/>
      <c r="AL12" s="101"/>
      <c r="AM12" s="101"/>
      <c r="AN12" s="101"/>
      <c r="AO12" s="101"/>
      <c r="AP12" s="95">
        <f>S17</f>
        <v>0</v>
      </c>
      <c r="AQ12" s="95"/>
      <c r="AR12" s="95"/>
      <c r="AS12" s="95"/>
      <c r="AT12" s="95">
        <f>CN3</f>
        <v>0</v>
      </c>
      <c r="AU12" s="95"/>
      <c r="AV12" s="95"/>
      <c r="AW12" s="95"/>
      <c r="AX12" s="100">
        <f>AT12-AP12</f>
        <v>0</v>
      </c>
      <c r="AY12" s="100"/>
      <c r="AZ12" s="100"/>
      <c r="BA12" s="100"/>
      <c r="BC12" s="26"/>
      <c r="BD12" s="58" t="s">
        <v>59</v>
      </c>
      <c r="BE12" s="59"/>
      <c r="BF12" s="59"/>
      <c r="BG12" s="59"/>
      <c r="BH12" s="60"/>
      <c r="BI12" s="58" t="s">
        <v>62</v>
      </c>
      <c r="BJ12" s="59"/>
      <c r="BK12" s="59"/>
      <c r="BL12" s="59"/>
      <c r="BM12" s="59"/>
      <c r="BN12" s="59"/>
      <c r="BO12" s="59"/>
      <c r="BP12" s="60"/>
      <c r="BQ12" s="58" t="s">
        <v>73</v>
      </c>
      <c r="BR12" s="59"/>
      <c r="BS12" s="59"/>
      <c r="BT12" s="60"/>
      <c r="BU12" s="58" t="s">
        <v>83</v>
      </c>
      <c r="BV12" s="59"/>
      <c r="BW12" s="59"/>
      <c r="BX12" s="60"/>
      <c r="BY12" s="58" t="s">
        <v>74</v>
      </c>
      <c r="BZ12" s="59"/>
      <c r="CA12" s="59"/>
      <c r="CB12" s="60"/>
    </row>
    <row r="13" spans="1:98" ht="24" customHeight="1" x14ac:dyDescent="0.5500000000000000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B13" s="26"/>
      <c r="AC13" s="97" t="s">
        <v>95</v>
      </c>
      <c r="AD13" s="97"/>
      <c r="AE13" s="97"/>
      <c r="AF13" s="97"/>
      <c r="AG13" s="97"/>
      <c r="AH13" s="101"/>
      <c r="AI13" s="101"/>
      <c r="AJ13" s="101"/>
      <c r="AK13" s="101"/>
      <c r="AL13" s="101"/>
      <c r="AM13" s="101"/>
      <c r="AN13" s="101"/>
      <c r="AO13" s="101"/>
      <c r="AP13" s="95">
        <f>S18</f>
        <v>0</v>
      </c>
      <c r="AQ13" s="95"/>
      <c r="AR13" s="95"/>
      <c r="AS13" s="95"/>
      <c r="AT13" s="95">
        <f>CN4</f>
        <v>0</v>
      </c>
      <c r="AU13" s="95"/>
      <c r="AV13" s="95"/>
      <c r="AW13" s="95"/>
      <c r="AX13" s="100">
        <f>AT13-AP13</f>
        <v>0</v>
      </c>
      <c r="AY13" s="100"/>
      <c r="AZ13" s="100"/>
      <c r="BA13" s="100"/>
      <c r="BC13" s="26"/>
      <c r="BD13" s="97" t="s">
        <v>94</v>
      </c>
      <c r="BE13" s="97"/>
      <c r="BF13" s="97"/>
      <c r="BG13" s="97"/>
      <c r="BH13" s="97"/>
      <c r="BI13" s="101"/>
      <c r="BJ13" s="101"/>
      <c r="BK13" s="101"/>
      <c r="BL13" s="101"/>
      <c r="BM13" s="101"/>
      <c r="BN13" s="101"/>
      <c r="BO13" s="101"/>
      <c r="BP13" s="101"/>
      <c r="BQ13" s="95">
        <f>IF($CK$8&lt;&gt;0,AT12,S17)</f>
        <v>0</v>
      </c>
      <c r="BR13" s="95"/>
      <c r="BS13" s="95"/>
      <c r="BT13" s="95"/>
      <c r="BU13" s="95">
        <f>$CT$3</f>
        <v>0</v>
      </c>
      <c r="BV13" s="95"/>
      <c r="BW13" s="95"/>
      <c r="BX13" s="95"/>
      <c r="BY13" s="100">
        <f>BU13-BQ13</f>
        <v>0</v>
      </c>
      <c r="BZ13" s="100"/>
      <c r="CA13" s="100"/>
      <c r="CB13" s="100"/>
    </row>
    <row r="14" spans="1:98" ht="24" customHeight="1" x14ac:dyDescent="0.55000000000000004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B14" s="26"/>
      <c r="AC14" s="96" t="s">
        <v>60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5">
        <f>SUM(AP12:AS13)</f>
        <v>0</v>
      </c>
      <c r="AQ14" s="95"/>
      <c r="AR14" s="95"/>
      <c r="AS14" s="95"/>
      <c r="AT14" s="95">
        <f>SUM(AT12:AW13)</f>
        <v>0</v>
      </c>
      <c r="AU14" s="95"/>
      <c r="AV14" s="95"/>
      <c r="AW14" s="95"/>
      <c r="AX14" s="100">
        <f>SUM(AX12:BA13)</f>
        <v>0</v>
      </c>
      <c r="AY14" s="100"/>
      <c r="AZ14" s="100"/>
      <c r="BA14" s="100"/>
      <c r="BC14" s="26"/>
      <c r="BD14" s="97" t="s">
        <v>95</v>
      </c>
      <c r="BE14" s="97"/>
      <c r="BF14" s="97"/>
      <c r="BG14" s="97"/>
      <c r="BH14" s="97"/>
      <c r="BI14" s="101"/>
      <c r="BJ14" s="101"/>
      <c r="BK14" s="101"/>
      <c r="BL14" s="101"/>
      <c r="BM14" s="101"/>
      <c r="BN14" s="101"/>
      <c r="BO14" s="101"/>
      <c r="BP14" s="101"/>
      <c r="BQ14" s="95">
        <f>IF($CK$8&lt;&gt;0,AT13,S18)</f>
        <v>0</v>
      </c>
      <c r="BR14" s="95"/>
      <c r="BS14" s="95"/>
      <c r="BT14" s="95"/>
      <c r="BU14" s="95">
        <f>$CT$4</f>
        <v>0</v>
      </c>
      <c r="BV14" s="95"/>
      <c r="BW14" s="95"/>
      <c r="BX14" s="95"/>
      <c r="BY14" s="100">
        <f>BU14-BQ14</f>
        <v>0</v>
      </c>
      <c r="BZ14" s="100"/>
      <c r="CA14" s="100"/>
      <c r="CB14" s="100"/>
    </row>
    <row r="15" spans="1:98" ht="24" customHeight="1" x14ac:dyDescent="0.55000000000000004">
      <c r="A15" s="26"/>
      <c r="B15" s="26" t="s">
        <v>58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3" t="s">
        <v>64</v>
      </c>
      <c r="X15" s="53"/>
      <c r="Y15" s="53"/>
      <c r="Z15" s="53"/>
      <c r="AB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BC15" s="26"/>
      <c r="BD15" s="96" t="s">
        <v>60</v>
      </c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5">
        <f>SUM(BQ13:BT14)</f>
        <v>0</v>
      </c>
      <c r="BR15" s="95"/>
      <c r="BS15" s="95"/>
      <c r="BT15" s="95"/>
      <c r="BU15" s="95">
        <f>SUM(BU13:BX14)</f>
        <v>0</v>
      </c>
      <c r="BV15" s="95"/>
      <c r="BW15" s="95"/>
      <c r="BX15" s="95"/>
      <c r="BY15" s="100">
        <f>SUM(BY13:CB14)</f>
        <v>0</v>
      </c>
      <c r="BZ15" s="100"/>
      <c r="CA15" s="100"/>
      <c r="CB15" s="100"/>
    </row>
    <row r="16" spans="1:98" ht="24" customHeight="1" x14ac:dyDescent="0.55000000000000004">
      <c r="A16" s="26"/>
      <c r="B16" s="96" t="s">
        <v>59</v>
      </c>
      <c r="C16" s="96"/>
      <c r="D16" s="96"/>
      <c r="E16" s="96"/>
      <c r="F16" s="96"/>
      <c r="G16" s="96"/>
      <c r="H16" s="96"/>
      <c r="I16" s="96"/>
      <c r="J16" s="96" t="s">
        <v>62</v>
      </c>
      <c r="K16" s="96"/>
      <c r="L16" s="96"/>
      <c r="M16" s="96"/>
      <c r="N16" s="96"/>
      <c r="O16" s="96"/>
      <c r="P16" s="96"/>
      <c r="Q16" s="96"/>
      <c r="R16" s="96"/>
      <c r="S16" s="96" t="s">
        <v>63</v>
      </c>
      <c r="T16" s="96"/>
      <c r="U16" s="96"/>
      <c r="V16" s="96"/>
      <c r="W16" s="96"/>
      <c r="X16" s="96"/>
      <c r="Y16" s="96"/>
      <c r="Z16" s="96"/>
      <c r="AB16" s="26"/>
      <c r="AC16" s="26" t="s">
        <v>85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70" t="s">
        <v>64</v>
      </c>
      <c r="AY16" s="70"/>
      <c r="AZ16" s="70"/>
      <c r="BA16" s="70"/>
      <c r="BC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80" ht="24" customHeight="1" x14ac:dyDescent="0.55000000000000004">
      <c r="A17" s="26"/>
      <c r="B17" s="97" t="s">
        <v>94</v>
      </c>
      <c r="C17" s="97"/>
      <c r="D17" s="97"/>
      <c r="E17" s="97"/>
      <c r="F17" s="97"/>
      <c r="G17" s="97"/>
      <c r="H17" s="97"/>
      <c r="I17" s="97"/>
      <c r="J17" s="101"/>
      <c r="K17" s="101"/>
      <c r="L17" s="101"/>
      <c r="M17" s="101"/>
      <c r="N17" s="101"/>
      <c r="O17" s="101"/>
      <c r="P17" s="101"/>
      <c r="Q17" s="101"/>
      <c r="R17" s="101"/>
      <c r="S17" s="95">
        <f>CH3</f>
        <v>0</v>
      </c>
      <c r="T17" s="95"/>
      <c r="U17" s="95"/>
      <c r="V17" s="95"/>
      <c r="W17" s="95"/>
      <c r="X17" s="95"/>
      <c r="Y17" s="95"/>
      <c r="Z17" s="95"/>
      <c r="AB17" s="26"/>
      <c r="AC17" s="96" t="s">
        <v>59</v>
      </c>
      <c r="AD17" s="96"/>
      <c r="AE17" s="96"/>
      <c r="AF17" s="96"/>
      <c r="AG17" s="96"/>
      <c r="AH17" s="96" t="s">
        <v>62</v>
      </c>
      <c r="AI17" s="96"/>
      <c r="AJ17" s="96"/>
      <c r="AK17" s="96"/>
      <c r="AL17" s="96"/>
      <c r="AM17" s="96"/>
      <c r="AN17" s="96"/>
      <c r="AO17" s="96"/>
      <c r="AP17" s="96" t="s">
        <v>73</v>
      </c>
      <c r="AQ17" s="96"/>
      <c r="AR17" s="96"/>
      <c r="AS17" s="96"/>
      <c r="AT17" s="96"/>
      <c r="AU17" s="96"/>
      <c r="AV17" s="96"/>
      <c r="AW17" s="96"/>
      <c r="AX17" s="96" t="s">
        <v>74</v>
      </c>
      <c r="AY17" s="96"/>
      <c r="AZ17" s="96"/>
      <c r="BA17" s="96"/>
      <c r="BC17" s="26"/>
      <c r="BD17" s="26" t="s">
        <v>85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70" t="s">
        <v>64</v>
      </c>
      <c r="BZ17" s="70"/>
      <c r="CA17" s="70"/>
      <c r="CB17" s="70"/>
    </row>
    <row r="18" spans="1:80" ht="24" customHeight="1" x14ac:dyDescent="0.55000000000000004">
      <c r="A18" s="26"/>
      <c r="B18" s="97" t="s">
        <v>95</v>
      </c>
      <c r="C18" s="97"/>
      <c r="D18" s="97"/>
      <c r="E18" s="97"/>
      <c r="F18" s="97"/>
      <c r="G18" s="97"/>
      <c r="H18" s="97"/>
      <c r="I18" s="97"/>
      <c r="J18" s="101"/>
      <c r="K18" s="101"/>
      <c r="L18" s="101"/>
      <c r="M18" s="101"/>
      <c r="N18" s="101"/>
      <c r="O18" s="101"/>
      <c r="P18" s="101"/>
      <c r="Q18" s="101"/>
      <c r="R18" s="101"/>
      <c r="S18" s="95">
        <f>CH4</f>
        <v>0</v>
      </c>
      <c r="T18" s="95"/>
      <c r="U18" s="95"/>
      <c r="V18" s="95"/>
      <c r="W18" s="95"/>
      <c r="X18" s="95"/>
      <c r="Y18" s="95"/>
      <c r="Z18" s="95"/>
      <c r="AB18" s="2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 t="s">
        <v>75</v>
      </c>
      <c r="AQ18" s="96"/>
      <c r="AR18" s="96"/>
      <c r="AS18" s="96"/>
      <c r="AT18" s="96" t="s">
        <v>76</v>
      </c>
      <c r="AU18" s="96"/>
      <c r="AV18" s="96"/>
      <c r="AW18" s="96"/>
      <c r="AX18" s="96"/>
      <c r="AY18" s="96"/>
      <c r="AZ18" s="96"/>
      <c r="BA18" s="96"/>
      <c r="BC18" s="26"/>
      <c r="BD18" s="58" t="s">
        <v>59</v>
      </c>
      <c r="BE18" s="59"/>
      <c r="BF18" s="59"/>
      <c r="BG18" s="59"/>
      <c r="BH18" s="60"/>
      <c r="BI18" s="58" t="s">
        <v>62</v>
      </c>
      <c r="BJ18" s="59"/>
      <c r="BK18" s="59"/>
      <c r="BL18" s="59"/>
      <c r="BM18" s="59"/>
      <c r="BN18" s="59"/>
      <c r="BO18" s="59"/>
      <c r="BP18" s="60"/>
      <c r="BQ18" s="58" t="s">
        <v>73</v>
      </c>
      <c r="BR18" s="59"/>
      <c r="BS18" s="59"/>
      <c r="BT18" s="60"/>
      <c r="BU18" s="58" t="s">
        <v>83</v>
      </c>
      <c r="BV18" s="59"/>
      <c r="BW18" s="59"/>
      <c r="BX18" s="60"/>
      <c r="BY18" s="58" t="s">
        <v>74</v>
      </c>
      <c r="BZ18" s="59"/>
      <c r="CA18" s="59"/>
      <c r="CB18" s="60"/>
    </row>
    <row r="19" spans="1:80" ht="24" customHeight="1" x14ac:dyDescent="0.55000000000000004">
      <c r="A19" s="26"/>
      <c r="B19" s="96" t="s">
        <v>60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5">
        <f>SUM(S17:Z18)</f>
        <v>0</v>
      </c>
      <c r="T19" s="95"/>
      <c r="U19" s="95"/>
      <c r="V19" s="95"/>
      <c r="W19" s="95"/>
      <c r="X19" s="95"/>
      <c r="Y19" s="95"/>
      <c r="Z19" s="95"/>
      <c r="AB19" s="26"/>
      <c r="AC19" s="97" t="str">
        <f t="shared" ref="AC19:AC24" si="3">B23</f>
        <v>消耗品費</v>
      </c>
      <c r="AD19" s="97"/>
      <c r="AE19" s="97"/>
      <c r="AF19" s="97"/>
      <c r="AG19" s="97"/>
      <c r="AH19" s="98"/>
      <c r="AI19" s="98"/>
      <c r="AJ19" s="98"/>
      <c r="AK19" s="98"/>
      <c r="AL19" s="98"/>
      <c r="AM19" s="98"/>
      <c r="AN19" s="98"/>
      <c r="AO19" s="98"/>
      <c r="AP19" s="95">
        <f t="shared" ref="AP19:AP24" si="4">S23</f>
        <v>0</v>
      </c>
      <c r="AQ19" s="95"/>
      <c r="AR19" s="95"/>
      <c r="AS19" s="95"/>
      <c r="AT19" s="99"/>
      <c r="AU19" s="99"/>
      <c r="AV19" s="99"/>
      <c r="AW19" s="99"/>
      <c r="AX19" s="100">
        <f t="shared" ref="AX19:AX24" si="5">AT19-AP19</f>
        <v>0</v>
      </c>
      <c r="AY19" s="100"/>
      <c r="AZ19" s="100"/>
      <c r="BA19" s="100"/>
      <c r="BC19" s="26"/>
      <c r="BD19" s="97" t="str">
        <f t="shared" ref="BD19:BD24" si="6">B23</f>
        <v>消耗品費</v>
      </c>
      <c r="BE19" s="97"/>
      <c r="BF19" s="97"/>
      <c r="BG19" s="97"/>
      <c r="BH19" s="97"/>
      <c r="BI19" s="98"/>
      <c r="BJ19" s="98"/>
      <c r="BK19" s="98"/>
      <c r="BL19" s="98"/>
      <c r="BM19" s="98"/>
      <c r="BN19" s="98"/>
      <c r="BO19" s="98"/>
      <c r="BP19" s="98"/>
      <c r="BQ19" s="95">
        <f t="shared" ref="BQ19:BQ24" si="7">IF($CK$8&lt;&gt;0,AT19,S23)</f>
        <v>0</v>
      </c>
      <c r="BR19" s="95"/>
      <c r="BS19" s="95"/>
      <c r="BT19" s="95"/>
      <c r="BU19" s="99"/>
      <c r="BV19" s="99"/>
      <c r="BW19" s="99"/>
      <c r="BX19" s="99"/>
      <c r="BY19" s="100">
        <f t="shared" ref="BY19:BY24" si="8">BU19-BQ19</f>
        <v>0</v>
      </c>
      <c r="BZ19" s="100"/>
      <c r="CA19" s="100"/>
      <c r="CB19" s="100"/>
    </row>
    <row r="20" spans="1:80" ht="24" customHeight="1" x14ac:dyDescent="0.5500000000000000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B20" s="26"/>
      <c r="AC20" s="97" t="str">
        <f t="shared" si="3"/>
        <v>光熱水費</v>
      </c>
      <c r="AD20" s="97"/>
      <c r="AE20" s="97"/>
      <c r="AF20" s="97"/>
      <c r="AG20" s="97"/>
      <c r="AH20" s="98"/>
      <c r="AI20" s="98"/>
      <c r="AJ20" s="98"/>
      <c r="AK20" s="98"/>
      <c r="AL20" s="98"/>
      <c r="AM20" s="98"/>
      <c r="AN20" s="98"/>
      <c r="AO20" s="98"/>
      <c r="AP20" s="95">
        <f t="shared" si="4"/>
        <v>0</v>
      </c>
      <c r="AQ20" s="95"/>
      <c r="AR20" s="95"/>
      <c r="AS20" s="95"/>
      <c r="AT20" s="99"/>
      <c r="AU20" s="99"/>
      <c r="AV20" s="99"/>
      <c r="AW20" s="99"/>
      <c r="AX20" s="100">
        <f t="shared" si="5"/>
        <v>0</v>
      </c>
      <c r="AY20" s="100"/>
      <c r="AZ20" s="100"/>
      <c r="BA20" s="100"/>
      <c r="BC20" s="26"/>
      <c r="BD20" s="97" t="str">
        <f t="shared" si="6"/>
        <v>光熱水費</v>
      </c>
      <c r="BE20" s="97"/>
      <c r="BF20" s="97"/>
      <c r="BG20" s="97"/>
      <c r="BH20" s="97"/>
      <c r="BI20" s="98"/>
      <c r="BJ20" s="98"/>
      <c r="BK20" s="98"/>
      <c r="BL20" s="98"/>
      <c r="BM20" s="98"/>
      <c r="BN20" s="98"/>
      <c r="BO20" s="98"/>
      <c r="BP20" s="98"/>
      <c r="BQ20" s="95">
        <f t="shared" si="7"/>
        <v>0</v>
      </c>
      <c r="BR20" s="95"/>
      <c r="BS20" s="95"/>
      <c r="BT20" s="95"/>
      <c r="BU20" s="99"/>
      <c r="BV20" s="99"/>
      <c r="BW20" s="99"/>
      <c r="BX20" s="99"/>
      <c r="BY20" s="100">
        <f t="shared" si="8"/>
        <v>0</v>
      </c>
      <c r="BZ20" s="100"/>
      <c r="CA20" s="100"/>
      <c r="CB20" s="100"/>
    </row>
    <row r="21" spans="1:80" ht="24" customHeight="1" x14ac:dyDescent="0.55000000000000004">
      <c r="A21" s="26"/>
      <c r="B21" s="26" t="s">
        <v>61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53" t="s">
        <v>64</v>
      </c>
      <c r="X21" s="53"/>
      <c r="Y21" s="53"/>
      <c r="Z21" s="53"/>
      <c r="AC21" s="97" t="str">
        <f t="shared" si="3"/>
        <v>役務費</v>
      </c>
      <c r="AD21" s="97"/>
      <c r="AE21" s="97"/>
      <c r="AF21" s="97"/>
      <c r="AG21" s="97"/>
      <c r="AH21" s="98"/>
      <c r="AI21" s="98"/>
      <c r="AJ21" s="98"/>
      <c r="AK21" s="98"/>
      <c r="AL21" s="98"/>
      <c r="AM21" s="98"/>
      <c r="AN21" s="98"/>
      <c r="AO21" s="98"/>
      <c r="AP21" s="95">
        <f t="shared" si="4"/>
        <v>0</v>
      </c>
      <c r="AQ21" s="95"/>
      <c r="AR21" s="95"/>
      <c r="AS21" s="95"/>
      <c r="AT21" s="99"/>
      <c r="AU21" s="99"/>
      <c r="AV21" s="99"/>
      <c r="AW21" s="99"/>
      <c r="AX21" s="100">
        <f t="shared" si="5"/>
        <v>0</v>
      </c>
      <c r="AY21" s="100"/>
      <c r="AZ21" s="100"/>
      <c r="BA21" s="100"/>
      <c r="BC21" s="26"/>
      <c r="BD21" s="97" t="str">
        <f t="shared" si="6"/>
        <v>役務費</v>
      </c>
      <c r="BE21" s="97"/>
      <c r="BF21" s="97"/>
      <c r="BG21" s="97"/>
      <c r="BH21" s="97"/>
      <c r="BI21" s="98"/>
      <c r="BJ21" s="98"/>
      <c r="BK21" s="98"/>
      <c r="BL21" s="98"/>
      <c r="BM21" s="98"/>
      <c r="BN21" s="98"/>
      <c r="BO21" s="98"/>
      <c r="BP21" s="98"/>
      <c r="BQ21" s="95">
        <f t="shared" si="7"/>
        <v>0</v>
      </c>
      <c r="BR21" s="95"/>
      <c r="BS21" s="95"/>
      <c r="BT21" s="95"/>
      <c r="BU21" s="99"/>
      <c r="BV21" s="99"/>
      <c r="BW21" s="99"/>
      <c r="BX21" s="99"/>
      <c r="BY21" s="100">
        <f t="shared" si="8"/>
        <v>0</v>
      </c>
      <c r="BZ21" s="100"/>
      <c r="CA21" s="100"/>
      <c r="CB21" s="100"/>
    </row>
    <row r="22" spans="1:80" ht="24" customHeight="1" x14ac:dyDescent="0.55000000000000004">
      <c r="A22" s="26"/>
      <c r="B22" s="96" t="s">
        <v>59</v>
      </c>
      <c r="C22" s="96"/>
      <c r="D22" s="96"/>
      <c r="E22" s="96"/>
      <c r="F22" s="96"/>
      <c r="G22" s="96"/>
      <c r="H22" s="96"/>
      <c r="I22" s="96"/>
      <c r="J22" s="96" t="s">
        <v>62</v>
      </c>
      <c r="K22" s="96"/>
      <c r="L22" s="96"/>
      <c r="M22" s="96"/>
      <c r="N22" s="96"/>
      <c r="O22" s="96"/>
      <c r="P22" s="96"/>
      <c r="Q22" s="96"/>
      <c r="R22" s="96"/>
      <c r="S22" s="96" t="s">
        <v>63</v>
      </c>
      <c r="T22" s="96"/>
      <c r="U22" s="96"/>
      <c r="V22" s="96"/>
      <c r="W22" s="96"/>
      <c r="X22" s="96"/>
      <c r="Y22" s="96"/>
      <c r="Z22" s="96"/>
      <c r="AC22" s="97" t="str">
        <f t="shared" si="3"/>
        <v>委託料</v>
      </c>
      <c r="AD22" s="97"/>
      <c r="AE22" s="97"/>
      <c r="AF22" s="97"/>
      <c r="AG22" s="97"/>
      <c r="AH22" s="98"/>
      <c r="AI22" s="98"/>
      <c r="AJ22" s="98"/>
      <c r="AK22" s="98"/>
      <c r="AL22" s="98"/>
      <c r="AM22" s="98"/>
      <c r="AN22" s="98"/>
      <c r="AO22" s="98"/>
      <c r="AP22" s="95">
        <f t="shared" si="4"/>
        <v>0</v>
      </c>
      <c r="AQ22" s="95"/>
      <c r="AR22" s="95"/>
      <c r="AS22" s="95"/>
      <c r="AT22" s="99"/>
      <c r="AU22" s="99"/>
      <c r="AV22" s="99"/>
      <c r="AW22" s="99"/>
      <c r="AX22" s="100">
        <f t="shared" si="5"/>
        <v>0</v>
      </c>
      <c r="AY22" s="100"/>
      <c r="AZ22" s="100"/>
      <c r="BA22" s="100"/>
      <c r="BD22" s="97" t="str">
        <f t="shared" si="6"/>
        <v>委託料</v>
      </c>
      <c r="BE22" s="97"/>
      <c r="BF22" s="97"/>
      <c r="BG22" s="97"/>
      <c r="BH22" s="97"/>
      <c r="BI22" s="98"/>
      <c r="BJ22" s="98"/>
      <c r="BK22" s="98"/>
      <c r="BL22" s="98"/>
      <c r="BM22" s="98"/>
      <c r="BN22" s="98"/>
      <c r="BO22" s="98"/>
      <c r="BP22" s="98"/>
      <c r="BQ22" s="95">
        <f t="shared" si="7"/>
        <v>0</v>
      </c>
      <c r="BR22" s="95"/>
      <c r="BS22" s="95"/>
      <c r="BT22" s="95"/>
      <c r="BU22" s="99"/>
      <c r="BV22" s="99"/>
      <c r="BW22" s="99"/>
      <c r="BX22" s="99"/>
      <c r="BY22" s="100">
        <f t="shared" si="8"/>
        <v>0</v>
      </c>
      <c r="BZ22" s="100"/>
      <c r="CA22" s="100"/>
      <c r="CB22" s="100"/>
    </row>
    <row r="23" spans="1:80" ht="24" customHeight="1" x14ac:dyDescent="0.55000000000000004">
      <c r="A23" s="26"/>
      <c r="B23" s="97" t="s">
        <v>89</v>
      </c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99"/>
      <c r="X23" s="99"/>
      <c r="Y23" s="99"/>
      <c r="Z23" s="99"/>
      <c r="AC23" s="97" t="str">
        <f t="shared" si="3"/>
        <v>使用料及び賃借料</v>
      </c>
      <c r="AD23" s="97"/>
      <c r="AE23" s="97"/>
      <c r="AF23" s="97"/>
      <c r="AG23" s="97"/>
      <c r="AH23" s="98"/>
      <c r="AI23" s="98"/>
      <c r="AJ23" s="98"/>
      <c r="AK23" s="98"/>
      <c r="AL23" s="98"/>
      <c r="AM23" s="98"/>
      <c r="AN23" s="98"/>
      <c r="AO23" s="98"/>
      <c r="AP23" s="95">
        <f t="shared" si="4"/>
        <v>0</v>
      </c>
      <c r="AQ23" s="95"/>
      <c r="AR23" s="95"/>
      <c r="AS23" s="95"/>
      <c r="AT23" s="99"/>
      <c r="AU23" s="99"/>
      <c r="AV23" s="99"/>
      <c r="AW23" s="99"/>
      <c r="AX23" s="100">
        <f t="shared" si="5"/>
        <v>0</v>
      </c>
      <c r="AY23" s="100"/>
      <c r="AZ23" s="100"/>
      <c r="BA23" s="100"/>
      <c r="BC23" s="26"/>
      <c r="BD23" s="97" t="str">
        <f t="shared" si="6"/>
        <v>使用料及び賃借料</v>
      </c>
      <c r="BE23" s="97"/>
      <c r="BF23" s="97"/>
      <c r="BG23" s="97"/>
      <c r="BH23" s="97"/>
      <c r="BI23" s="98"/>
      <c r="BJ23" s="98"/>
      <c r="BK23" s="98"/>
      <c r="BL23" s="98"/>
      <c r="BM23" s="98"/>
      <c r="BN23" s="98"/>
      <c r="BO23" s="98"/>
      <c r="BP23" s="98"/>
      <c r="BQ23" s="95">
        <f t="shared" si="7"/>
        <v>0</v>
      </c>
      <c r="BR23" s="95"/>
      <c r="BS23" s="95"/>
      <c r="BT23" s="95"/>
      <c r="BU23" s="99"/>
      <c r="BV23" s="99"/>
      <c r="BW23" s="99"/>
      <c r="BX23" s="99"/>
      <c r="BY23" s="100">
        <f t="shared" si="8"/>
        <v>0</v>
      </c>
      <c r="BZ23" s="100"/>
      <c r="CA23" s="100"/>
      <c r="CB23" s="100"/>
    </row>
    <row r="24" spans="1:80" ht="24" customHeight="1" x14ac:dyDescent="0.55000000000000004">
      <c r="A24" s="26"/>
      <c r="B24" s="97" t="s">
        <v>90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9"/>
      <c r="U24" s="99"/>
      <c r="V24" s="99"/>
      <c r="W24" s="99"/>
      <c r="X24" s="99"/>
      <c r="Y24" s="99"/>
      <c r="Z24" s="99"/>
      <c r="AB24" s="26"/>
      <c r="AC24" s="97" t="str">
        <f t="shared" si="3"/>
        <v>謝金その他諸経費</v>
      </c>
      <c r="AD24" s="97"/>
      <c r="AE24" s="97"/>
      <c r="AF24" s="97"/>
      <c r="AG24" s="97"/>
      <c r="AH24" s="98"/>
      <c r="AI24" s="98"/>
      <c r="AJ24" s="98"/>
      <c r="AK24" s="98"/>
      <c r="AL24" s="98"/>
      <c r="AM24" s="98"/>
      <c r="AN24" s="98"/>
      <c r="AO24" s="98"/>
      <c r="AP24" s="95">
        <f t="shared" si="4"/>
        <v>0</v>
      </c>
      <c r="AQ24" s="95"/>
      <c r="AR24" s="95"/>
      <c r="AS24" s="95"/>
      <c r="AT24" s="99"/>
      <c r="AU24" s="99"/>
      <c r="AV24" s="99"/>
      <c r="AW24" s="99"/>
      <c r="AX24" s="100">
        <f t="shared" si="5"/>
        <v>0</v>
      </c>
      <c r="AY24" s="100"/>
      <c r="AZ24" s="100"/>
      <c r="BA24" s="100"/>
      <c r="BC24" s="26"/>
      <c r="BD24" s="97" t="str">
        <f t="shared" si="6"/>
        <v>謝金その他諸経費</v>
      </c>
      <c r="BE24" s="97"/>
      <c r="BF24" s="97"/>
      <c r="BG24" s="97"/>
      <c r="BH24" s="97"/>
      <c r="BI24" s="98"/>
      <c r="BJ24" s="98"/>
      <c r="BK24" s="98"/>
      <c r="BL24" s="98"/>
      <c r="BM24" s="98"/>
      <c r="BN24" s="98"/>
      <c r="BO24" s="98"/>
      <c r="BP24" s="98"/>
      <c r="BQ24" s="95">
        <f t="shared" si="7"/>
        <v>0</v>
      </c>
      <c r="BR24" s="95"/>
      <c r="BS24" s="95"/>
      <c r="BT24" s="95"/>
      <c r="BU24" s="99"/>
      <c r="BV24" s="99"/>
      <c r="BW24" s="99"/>
      <c r="BX24" s="99"/>
      <c r="BY24" s="100">
        <f t="shared" si="8"/>
        <v>0</v>
      </c>
      <c r="BZ24" s="100"/>
      <c r="CA24" s="100"/>
      <c r="CB24" s="100"/>
    </row>
    <row r="25" spans="1:80" ht="24" customHeight="1" x14ac:dyDescent="0.55000000000000004">
      <c r="A25" s="26"/>
      <c r="B25" s="97" t="s">
        <v>91</v>
      </c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99"/>
      <c r="U25" s="99"/>
      <c r="V25" s="99"/>
      <c r="W25" s="99"/>
      <c r="X25" s="99"/>
      <c r="Y25" s="99"/>
      <c r="Z25" s="99"/>
      <c r="AB25" s="26"/>
      <c r="AC25" s="96" t="s">
        <v>60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5">
        <f>SUM(AP19:AS24)</f>
        <v>0</v>
      </c>
      <c r="AQ25" s="95"/>
      <c r="AR25" s="95"/>
      <c r="AS25" s="95"/>
      <c r="AT25" s="95">
        <f>SUM(AT19:AW24)</f>
        <v>0</v>
      </c>
      <c r="AU25" s="95"/>
      <c r="AV25" s="95"/>
      <c r="AW25" s="95"/>
      <c r="AX25" s="100">
        <f>SUM(AX19:BA24)</f>
        <v>0</v>
      </c>
      <c r="AY25" s="100"/>
      <c r="AZ25" s="100"/>
      <c r="BA25" s="100"/>
      <c r="BC25" s="26"/>
      <c r="BD25" s="96" t="s">
        <v>60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5">
        <f>SUM(BQ19:BT24)</f>
        <v>0</v>
      </c>
      <c r="BR25" s="95"/>
      <c r="BS25" s="95"/>
      <c r="BT25" s="95"/>
      <c r="BU25" s="95">
        <f>SUM(BU19:BX24)</f>
        <v>0</v>
      </c>
      <c r="BV25" s="95"/>
      <c r="BW25" s="95"/>
      <c r="BX25" s="95"/>
      <c r="BY25" s="100">
        <f>SUM(BY19:CB24)</f>
        <v>0</v>
      </c>
      <c r="BZ25" s="100"/>
      <c r="CA25" s="100"/>
      <c r="CB25" s="100"/>
    </row>
    <row r="26" spans="1:80" ht="24" customHeight="1" x14ac:dyDescent="0.55000000000000004">
      <c r="A26" s="26"/>
      <c r="B26" s="97" t="s">
        <v>92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99"/>
      <c r="X26" s="99"/>
      <c r="Y26" s="99"/>
      <c r="Z26" s="99"/>
      <c r="AB26" s="26" t="s">
        <v>78</v>
      </c>
      <c r="BC26" s="26" t="s">
        <v>79</v>
      </c>
    </row>
    <row r="27" spans="1:80" ht="24" customHeight="1" x14ac:dyDescent="0.55000000000000004">
      <c r="A27" s="26"/>
      <c r="B27" s="97" t="s">
        <v>93</v>
      </c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99"/>
      <c r="U27" s="99"/>
      <c r="V27" s="99"/>
      <c r="W27" s="99"/>
      <c r="X27" s="99"/>
      <c r="Y27" s="99"/>
      <c r="Z27" s="99"/>
      <c r="AB27" s="26" t="s">
        <v>79</v>
      </c>
    </row>
    <row r="28" spans="1:80" ht="24" customHeight="1" x14ac:dyDescent="0.55000000000000004">
      <c r="A28" s="26"/>
      <c r="B28" s="97" t="s">
        <v>96</v>
      </c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9"/>
      <c r="T28" s="99"/>
      <c r="U28" s="99"/>
      <c r="V28" s="99"/>
      <c r="W28" s="99"/>
      <c r="X28" s="99"/>
      <c r="Y28" s="99"/>
      <c r="Z28" s="99"/>
      <c r="BC28" s="26"/>
    </row>
    <row r="29" spans="1:80" ht="24" customHeight="1" x14ac:dyDescent="0.55000000000000004">
      <c r="A29" s="26"/>
      <c r="B29" s="96" t="s">
        <v>60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5">
        <f>SUM(S23:Z28)</f>
        <v>0</v>
      </c>
      <c r="T29" s="95"/>
      <c r="U29" s="95"/>
      <c r="V29" s="95"/>
      <c r="W29" s="95"/>
      <c r="X29" s="95"/>
      <c r="Y29" s="95"/>
      <c r="Z29" s="95"/>
      <c r="AB29" s="26"/>
      <c r="BC29" s="26"/>
    </row>
    <row r="30" spans="1:80" ht="24" customHeight="1" x14ac:dyDescent="0.55000000000000004">
      <c r="A30" s="26" t="s">
        <v>79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26"/>
      <c r="BC30" s="26"/>
    </row>
    <row r="31" spans="1:80" ht="24" customHeight="1" x14ac:dyDescent="0.5500000000000000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B31" s="26"/>
      <c r="BC31" s="26"/>
    </row>
    <row r="32" spans="1:80" ht="24" customHeight="1" x14ac:dyDescent="0.5500000000000000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B32" s="26"/>
      <c r="BC32" s="26"/>
    </row>
    <row r="33" spans="1:55" ht="24" customHeight="1" x14ac:dyDescent="0.5500000000000000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B33" s="26"/>
      <c r="BC33" s="26"/>
    </row>
    <row r="34" spans="1:55" ht="24" customHeight="1" x14ac:dyDescent="0.5500000000000000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26"/>
      <c r="BC34" s="26"/>
    </row>
    <row r="35" spans="1:55" ht="24" customHeight="1" x14ac:dyDescent="0.5500000000000000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B35" s="26"/>
      <c r="BC35" s="26"/>
    </row>
    <row r="36" spans="1:55" ht="24" customHeight="1" x14ac:dyDescent="0.5500000000000000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55" ht="24" customHeight="1" x14ac:dyDescent="0.5500000000000000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55" ht="24" customHeight="1" x14ac:dyDescent="0.5500000000000000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55" ht="24" customHeight="1" x14ac:dyDescent="0.5500000000000000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55" ht="24" customHeight="1" x14ac:dyDescent="0.5500000000000000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55" ht="24" customHeight="1" x14ac:dyDescent="0.5500000000000000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55" ht="24" customHeight="1" x14ac:dyDescent="0.55000000000000004">
      <c r="A42" s="26"/>
    </row>
  </sheetData>
  <mergeCells count="209">
    <mergeCell ref="BD4:BH4"/>
    <mergeCell ref="BI4:CB4"/>
    <mergeCell ref="CD1:CH1"/>
    <mergeCell ref="CJ1:CN1"/>
    <mergeCell ref="CP1:CT1"/>
    <mergeCell ref="A2:Z2"/>
    <mergeCell ref="AB2:BA2"/>
    <mergeCell ref="BC2:CB2"/>
    <mergeCell ref="G5:V5"/>
    <mergeCell ref="W5:Z5"/>
    <mergeCell ref="AC5:AG5"/>
    <mergeCell ref="AH5:AO5"/>
    <mergeCell ref="AP5:AR5"/>
    <mergeCell ref="B4:F4"/>
    <mergeCell ref="G4:Z4"/>
    <mergeCell ref="AC4:AG4"/>
    <mergeCell ref="AH4:BA4"/>
    <mergeCell ref="N7:Z7"/>
    <mergeCell ref="BD7:BH7"/>
    <mergeCell ref="BI7:CB7"/>
    <mergeCell ref="G8:I8"/>
    <mergeCell ref="J8:Z8"/>
    <mergeCell ref="BD8:BH8"/>
    <mergeCell ref="BI8:CB8"/>
    <mergeCell ref="BZ5:CB5"/>
    <mergeCell ref="B6:F9"/>
    <mergeCell ref="G6:I6"/>
    <mergeCell ref="J6:Z6"/>
    <mergeCell ref="AC6:AG6"/>
    <mergeCell ref="AH6:BA6"/>
    <mergeCell ref="BD6:BH6"/>
    <mergeCell ref="BI6:CB6"/>
    <mergeCell ref="G7:I7"/>
    <mergeCell ref="J7:M7"/>
    <mergeCell ref="AS5:AX5"/>
    <mergeCell ref="AY5:BA5"/>
    <mergeCell ref="BD5:BH5"/>
    <mergeCell ref="BI5:BP5"/>
    <mergeCell ref="BQ5:BS5"/>
    <mergeCell ref="BT5:BY5"/>
    <mergeCell ref="B5:F5"/>
    <mergeCell ref="O11:Q11"/>
    <mergeCell ref="R11:W11"/>
    <mergeCell ref="X11:Z11"/>
    <mergeCell ref="AP11:AS11"/>
    <mergeCell ref="AT11:AW11"/>
    <mergeCell ref="BY11:CB11"/>
    <mergeCell ref="K9:Z9"/>
    <mergeCell ref="AX9:BA9"/>
    <mergeCell ref="B10:F10"/>
    <mergeCell ref="G10:Z10"/>
    <mergeCell ref="AC10:AG11"/>
    <mergeCell ref="AH10:AO11"/>
    <mergeCell ref="AP10:AW10"/>
    <mergeCell ref="AX10:BA11"/>
    <mergeCell ref="B11:F11"/>
    <mergeCell ref="G11:N11"/>
    <mergeCell ref="AX12:BA12"/>
    <mergeCell ref="BD12:BH12"/>
    <mergeCell ref="BI12:BP12"/>
    <mergeCell ref="BQ12:BT12"/>
    <mergeCell ref="BU12:BX12"/>
    <mergeCell ref="BY12:CB12"/>
    <mergeCell ref="B12:F12"/>
    <mergeCell ref="G12:Z12"/>
    <mergeCell ref="AC12:AG12"/>
    <mergeCell ref="AH12:AO12"/>
    <mergeCell ref="AP12:AS12"/>
    <mergeCell ref="AT12:AW12"/>
    <mergeCell ref="BQ14:BT14"/>
    <mergeCell ref="BU14:BX14"/>
    <mergeCell ref="BY14:CB14"/>
    <mergeCell ref="W15:Z15"/>
    <mergeCell ref="BD15:BP15"/>
    <mergeCell ref="BQ15:BT15"/>
    <mergeCell ref="BU15:BX15"/>
    <mergeCell ref="BY15:CB15"/>
    <mergeCell ref="BI13:BP13"/>
    <mergeCell ref="BQ13:BT13"/>
    <mergeCell ref="BU13:BX13"/>
    <mergeCell ref="BY13:CB13"/>
    <mergeCell ref="AC14:AO14"/>
    <mergeCell ref="AP14:AS14"/>
    <mergeCell ref="AT14:AW14"/>
    <mergeCell ref="AX14:BA14"/>
    <mergeCell ref="BD14:BH14"/>
    <mergeCell ref="BI14:BP14"/>
    <mergeCell ref="AC13:AG13"/>
    <mergeCell ref="AH13:AO13"/>
    <mergeCell ref="AP13:AS13"/>
    <mergeCell ref="AT13:AW13"/>
    <mergeCell ref="AX13:BA13"/>
    <mergeCell ref="BD13:BH13"/>
    <mergeCell ref="B16:I16"/>
    <mergeCell ref="J16:R16"/>
    <mergeCell ref="S16:Z16"/>
    <mergeCell ref="AX16:BA16"/>
    <mergeCell ref="B17:I17"/>
    <mergeCell ref="J17:R17"/>
    <mergeCell ref="S17:Z17"/>
    <mergeCell ref="AC17:AG18"/>
    <mergeCell ref="AH17:AO18"/>
    <mergeCell ref="AP17:AW17"/>
    <mergeCell ref="BU18:BX18"/>
    <mergeCell ref="BY18:CB18"/>
    <mergeCell ref="B19:R19"/>
    <mergeCell ref="S19:Z19"/>
    <mergeCell ref="AC19:AG19"/>
    <mergeCell ref="AH19:AO19"/>
    <mergeCell ref="AP19:AS19"/>
    <mergeCell ref="AT19:AW19"/>
    <mergeCell ref="AX19:BA19"/>
    <mergeCell ref="BD19:BH19"/>
    <mergeCell ref="AX17:BA18"/>
    <mergeCell ref="BY17:CB17"/>
    <mergeCell ref="B18:I18"/>
    <mergeCell ref="J18:R18"/>
    <mergeCell ref="S18:Z18"/>
    <mergeCell ref="AP18:AS18"/>
    <mergeCell ref="AT18:AW18"/>
    <mergeCell ref="BD18:BH18"/>
    <mergeCell ref="BI18:BP18"/>
    <mergeCell ref="BQ18:BT18"/>
    <mergeCell ref="BI19:BP19"/>
    <mergeCell ref="BQ19:BT19"/>
    <mergeCell ref="BU19:BX19"/>
    <mergeCell ref="BY19:CB19"/>
    <mergeCell ref="BY20:CB20"/>
    <mergeCell ref="W21:Z21"/>
    <mergeCell ref="AC21:AG21"/>
    <mergeCell ref="AH21:AO21"/>
    <mergeCell ref="AP21:AS21"/>
    <mergeCell ref="AT21:AW21"/>
    <mergeCell ref="AX21:BA21"/>
    <mergeCell ref="BD21:BH21"/>
    <mergeCell ref="BI21:BP21"/>
    <mergeCell ref="BQ21:BT21"/>
    <mergeCell ref="BU21:BX21"/>
    <mergeCell ref="BY21:CB21"/>
    <mergeCell ref="AC20:AG20"/>
    <mergeCell ref="AH20:AO20"/>
    <mergeCell ref="AP20:AS20"/>
    <mergeCell ref="AT20:AW20"/>
    <mergeCell ref="AX20:BA20"/>
    <mergeCell ref="BD20:BH20"/>
    <mergeCell ref="BI20:BP20"/>
    <mergeCell ref="BQ20:BT20"/>
    <mergeCell ref="BU20:BX20"/>
    <mergeCell ref="B22:I22"/>
    <mergeCell ref="J22:R22"/>
    <mergeCell ref="S22:Z22"/>
    <mergeCell ref="AC22:AG22"/>
    <mergeCell ref="AH22:AO22"/>
    <mergeCell ref="BU22:BX22"/>
    <mergeCell ref="BY22:CB22"/>
    <mergeCell ref="B23:I23"/>
    <mergeCell ref="J23:R23"/>
    <mergeCell ref="S23:Z23"/>
    <mergeCell ref="AC23:AG23"/>
    <mergeCell ref="AH23:AO23"/>
    <mergeCell ref="AP23:AS23"/>
    <mergeCell ref="AT23:AW23"/>
    <mergeCell ref="AX23:BA23"/>
    <mergeCell ref="AP22:AS22"/>
    <mergeCell ref="AT22:AW22"/>
    <mergeCell ref="AX22:BA22"/>
    <mergeCell ref="BD22:BH22"/>
    <mergeCell ref="BI22:BP22"/>
    <mergeCell ref="BQ22:BT22"/>
    <mergeCell ref="BD23:BH23"/>
    <mergeCell ref="BI23:BP23"/>
    <mergeCell ref="BQ23:BT23"/>
    <mergeCell ref="BU23:BX23"/>
    <mergeCell ref="BY23:CB23"/>
    <mergeCell ref="B24:I24"/>
    <mergeCell ref="J24:R24"/>
    <mergeCell ref="S24:Z24"/>
    <mergeCell ref="AC24:AG24"/>
    <mergeCell ref="AH24:AO24"/>
    <mergeCell ref="BU25:BX25"/>
    <mergeCell ref="BY25:CB25"/>
    <mergeCell ref="BU24:BX24"/>
    <mergeCell ref="BY24:CB24"/>
    <mergeCell ref="B25:I25"/>
    <mergeCell ref="J25:R25"/>
    <mergeCell ref="S25:Z25"/>
    <mergeCell ref="AC25:AO25"/>
    <mergeCell ref="AP25:AS25"/>
    <mergeCell ref="AT25:AW25"/>
    <mergeCell ref="AX25:BA25"/>
    <mergeCell ref="BD25:BP25"/>
    <mergeCell ref="AP24:AS24"/>
    <mergeCell ref="AT24:AW24"/>
    <mergeCell ref="AX24:BA24"/>
    <mergeCell ref="BD24:BH24"/>
    <mergeCell ref="BI24:BP24"/>
    <mergeCell ref="BQ24:BT24"/>
    <mergeCell ref="B29:R29"/>
    <mergeCell ref="S29:Z29"/>
    <mergeCell ref="B27:I27"/>
    <mergeCell ref="J27:R27"/>
    <mergeCell ref="S27:Z27"/>
    <mergeCell ref="B28:I28"/>
    <mergeCell ref="J28:R28"/>
    <mergeCell ref="S28:Z28"/>
    <mergeCell ref="BQ25:BT25"/>
    <mergeCell ref="B26:I26"/>
    <mergeCell ref="J26:R26"/>
    <mergeCell ref="S26:Z26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</sheetPr>
  <dimension ref="A1:CT42"/>
  <sheetViews>
    <sheetView view="pageBreakPreview" topLeftCell="AR1" zoomScaleNormal="100" zoomScaleSheetLayoutView="100" workbookViewId="0">
      <selection activeCell="BD8" sqref="BD8:BH8"/>
    </sheetView>
  </sheetViews>
  <sheetFormatPr defaultRowHeight="18" x14ac:dyDescent="0.55000000000000004"/>
  <cols>
    <col min="1" max="9" width="3.08203125" customWidth="1"/>
    <col min="10" max="10" width="1.25" customWidth="1"/>
    <col min="11" max="11" width="1.83203125" customWidth="1"/>
    <col min="12" max="36" width="3.08203125" customWidth="1"/>
    <col min="37" max="37" width="1.25" customWidth="1"/>
    <col min="38" max="38" width="1.83203125" customWidth="1"/>
    <col min="39" max="63" width="3.08203125" customWidth="1"/>
    <col min="64" max="64" width="1.25" customWidth="1"/>
    <col min="65" max="65" width="1.83203125" customWidth="1"/>
    <col min="66" max="81" width="3.08203125" customWidth="1"/>
    <col min="82" max="82" width="15.58203125" customWidth="1"/>
    <col min="83" max="83" width="9.33203125" style="19" customWidth="1"/>
    <col min="84" max="84" width="1.83203125" customWidth="1"/>
    <col min="85" max="85" width="13.83203125" customWidth="1"/>
    <col min="86" max="86" width="9.33203125" style="19" customWidth="1"/>
    <col min="87" max="87" width="3.08203125" customWidth="1"/>
    <col min="88" max="88" width="15.5" customWidth="1"/>
    <col min="89" max="89" width="9.33203125" customWidth="1"/>
    <col min="90" max="90" width="1.83203125" customWidth="1"/>
    <col min="91" max="91" width="13.83203125" customWidth="1"/>
    <col min="92" max="92" width="9.33203125" customWidth="1"/>
    <col min="93" max="93" width="3.08203125" customWidth="1"/>
    <col min="94" max="94" width="15.58203125" customWidth="1"/>
    <col min="95" max="95" width="9.33203125" customWidth="1"/>
    <col min="96" max="96" width="1.83203125" customWidth="1"/>
    <col min="97" max="97" width="13.83203125" customWidth="1"/>
    <col min="98" max="98" width="9.5" customWidth="1"/>
    <col min="99" max="132" width="3.08203125" customWidth="1"/>
  </cols>
  <sheetData>
    <row r="1" spans="1:98" ht="22.5" customHeight="1" x14ac:dyDescent="0.55000000000000004">
      <c r="A1" s="23" t="s">
        <v>139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23" t="s">
        <v>140</v>
      </c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C1" s="23" t="s">
        <v>141</v>
      </c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D1" s="113" t="s">
        <v>98</v>
      </c>
      <c r="CE1" s="113"/>
      <c r="CF1" s="113"/>
      <c r="CG1" s="113"/>
      <c r="CH1" s="113"/>
      <c r="CJ1" s="113" t="s">
        <v>99</v>
      </c>
      <c r="CK1" s="113"/>
      <c r="CL1" s="113"/>
      <c r="CM1" s="113"/>
      <c r="CN1" s="113"/>
      <c r="CP1" s="113" t="s">
        <v>100</v>
      </c>
      <c r="CQ1" s="113"/>
      <c r="CR1" s="113"/>
      <c r="CS1" s="113"/>
      <c r="CT1" s="113"/>
    </row>
    <row r="2" spans="1:98" ht="26.25" customHeight="1" x14ac:dyDescent="0.55000000000000004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51" t="s">
        <v>72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C2" s="51" t="s">
        <v>87</v>
      </c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D2" s="13" t="s">
        <v>89</v>
      </c>
      <c r="CE2" s="18">
        <f t="shared" ref="CE2:CE7" si="0">SUMIFS(S:S,B:B,CD2)</f>
        <v>0</v>
      </c>
      <c r="CG2" s="20" t="s">
        <v>97</v>
      </c>
      <c r="CH2" s="21">
        <f>CE8</f>
        <v>0</v>
      </c>
      <c r="CJ2" s="13" t="s">
        <v>89</v>
      </c>
      <c r="CK2" s="18">
        <f t="shared" ref="CK2:CK7" si="1">SUMIFS(AT:AT,AC:AC,CJ2)</f>
        <v>0</v>
      </c>
      <c r="CM2" s="20" t="s">
        <v>97</v>
      </c>
      <c r="CN2" s="21">
        <f>CK8</f>
        <v>0</v>
      </c>
      <c r="CP2" s="13" t="s">
        <v>89</v>
      </c>
      <c r="CQ2" s="18">
        <f t="shared" ref="CQ2:CQ7" si="2">SUMIFS(BU:BU,BD:BD,CP2)</f>
        <v>0</v>
      </c>
      <c r="CS2" s="20" t="s">
        <v>97</v>
      </c>
      <c r="CT2" s="21">
        <f>CQ8</f>
        <v>0</v>
      </c>
    </row>
    <row r="3" spans="1:98" ht="24" customHeight="1" x14ac:dyDescent="0.55000000000000004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B3" s="9" t="s">
        <v>77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C3" s="9" t="s">
        <v>77</v>
      </c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D3" s="13" t="s">
        <v>90</v>
      </c>
      <c r="CE3" s="18">
        <f t="shared" si="0"/>
        <v>0</v>
      </c>
      <c r="CG3" s="13" t="s">
        <v>94</v>
      </c>
      <c r="CH3" s="18">
        <f>MIN(ROUNDDOWN(CH2*9/10,-3),50000)</f>
        <v>0</v>
      </c>
      <c r="CJ3" s="13" t="s">
        <v>90</v>
      </c>
      <c r="CK3" s="18">
        <f t="shared" si="1"/>
        <v>0</v>
      </c>
      <c r="CM3" s="13" t="s">
        <v>94</v>
      </c>
      <c r="CN3" s="18">
        <f>MIN(ROUNDDOWN(CN2*9/10,-3),50000)</f>
        <v>0</v>
      </c>
      <c r="CP3" s="13" t="s">
        <v>90</v>
      </c>
      <c r="CQ3" s="18">
        <f t="shared" si="2"/>
        <v>0</v>
      </c>
      <c r="CS3" s="13" t="s">
        <v>94</v>
      </c>
      <c r="CT3" s="18">
        <f>MIN(ROUNDDOWN(CT2*9/10,-3),50000)</f>
        <v>0</v>
      </c>
    </row>
    <row r="4" spans="1:98" ht="24" customHeight="1" x14ac:dyDescent="0.55000000000000004">
      <c r="A4" s="9"/>
      <c r="B4" s="96" t="s">
        <v>7</v>
      </c>
      <c r="C4" s="96"/>
      <c r="D4" s="96"/>
      <c r="E4" s="96"/>
      <c r="F4" s="96"/>
      <c r="G4" s="104">
        <f>基本情報!$AF$3</f>
        <v>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B4" s="9"/>
      <c r="AC4" s="96" t="s">
        <v>52</v>
      </c>
      <c r="AD4" s="96"/>
      <c r="AE4" s="96"/>
      <c r="AF4" s="96"/>
      <c r="AG4" s="96"/>
      <c r="AH4" s="83">
        <f>G5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C4" s="9"/>
      <c r="BD4" s="96" t="s">
        <v>52</v>
      </c>
      <c r="BE4" s="96"/>
      <c r="BF4" s="96"/>
      <c r="BG4" s="96"/>
      <c r="BH4" s="96"/>
      <c r="BI4" s="83">
        <f>AH4</f>
        <v>0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D4" s="13" t="s">
        <v>91</v>
      </c>
      <c r="CE4" s="18">
        <f t="shared" si="0"/>
        <v>0</v>
      </c>
      <c r="CG4" s="13" t="s">
        <v>95</v>
      </c>
      <c r="CH4" s="18">
        <f>CH2-CH3</f>
        <v>0</v>
      </c>
      <c r="CJ4" s="13" t="s">
        <v>91</v>
      </c>
      <c r="CK4" s="18">
        <f t="shared" si="1"/>
        <v>0</v>
      </c>
      <c r="CM4" s="13" t="s">
        <v>95</v>
      </c>
      <c r="CN4" s="18">
        <f>CN2-CN3</f>
        <v>0</v>
      </c>
      <c r="CP4" s="13" t="s">
        <v>91</v>
      </c>
      <c r="CQ4" s="18">
        <f t="shared" si="2"/>
        <v>0</v>
      </c>
      <c r="CS4" s="13" t="s">
        <v>95</v>
      </c>
      <c r="CT4" s="18">
        <f>CT2-CT3</f>
        <v>0</v>
      </c>
    </row>
    <row r="5" spans="1:98" ht="24" customHeight="1" x14ac:dyDescent="0.55000000000000004">
      <c r="A5" s="9"/>
      <c r="B5" s="96" t="s">
        <v>52</v>
      </c>
      <c r="C5" s="96"/>
      <c r="D5" s="96"/>
      <c r="E5" s="96"/>
      <c r="F5" s="96"/>
      <c r="G5" s="114">
        <f>基本情報!$X$3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6" t="s">
        <v>65</v>
      </c>
      <c r="X5" s="117"/>
      <c r="Y5" s="117"/>
      <c r="Z5" s="117"/>
      <c r="AB5" s="9"/>
      <c r="AC5" s="96" t="s">
        <v>55</v>
      </c>
      <c r="AD5" s="96"/>
      <c r="AE5" s="96"/>
      <c r="AF5" s="96"/>
      <c r="AG5" s="96"/>
      <c r="AH5" s="105" t="str">
        <f>$G$11</f>
        <v>交付決定の日</v>
      </c>
      <c r="AI5" s="106"/>
      <c r="AJ5" s="106"/>
      <c r="AK5" s="106"/>
      <c r="AL5" s="106"/>
      <c r="AM5" s="106"/>
      <c r="AN5" s="106"/>
      <c r="AO5" s="106"/>
      <c r="AP5" s="59" t="s">
        <v>71</v>
      </c>
      <c r="AQ5" s="59"/>
      <c r="AR5" s="59"/>
      <c r="AS5" s="103"/>
      <c r="AT5" s="103"/>
      <c r="AU5" s="103"/>
      <c r="AV5" s="103"/>
      <c r="AW5" s="103"/>
      <c r="AX5" s="103"/>
      <c r="AY5" s="59" t="s">
        <v>70</v>
      </c>
      <c r="AZ5" s="59"/>
      <c r="BA5" s="60"/>
      <c r="BC5" s="9"/>
      <c r="BD5" s="96" t="s">
        <v>55</v>
      </c>
      <c r="BE5" s="96"/>
      <c r="BF5" s="96"/>
      <c r="BG5" s="96"/>
      <c r="BH5" s="96"/>
      <c r="BI5" s="105" t="str">
        <f>$AH$5</f>
        <v>交付決定の日</v>
      </c>
      <c r="BJ5" s="106"/>
      <c r="BK5" s="106"/>
      <c r="BL5" s="106"/>
      <c r="BM5" s="106"/>
      <c r="BN5" s="106"/>
      <c r="BO5" s="106"/>
      <c r="BP5" s="106"/>
      <c r="BQ5" s="59" t="s">
        <v>71</v>
      </c>
      <c r="BR5" s="59"/>
      <c r="BS5" s="59"/>
      <c r="BT5" s="103"/>
      <c r="BU5" s="103"/>
      <c r="BV5" s="103"/>
      <c r="BW5" s="103"/>
      <c r="BX5" s="103"/>
      <c r="BY5" s="103"/>
      <c r="BZ5" s="59" t="s">
        <v>70</v>
      </c>
      <c r="CA5" s="59"/>
      <c r="CB5" s="60"/>
      <c r="CD5" s="13" t="s">
        <v>92</v>
      </c>
      <c r="CE5" s="18">
        <f t="shared" si="0"/>
        <v>0</v>
      </c>
      <c r="CJ5" s="13" t="s">
        <v>92</v>
      </c>
      <c r="CK5" s="18">
        <f t="shared" si="1"/>
        <v>0</v>
      </c>
      <c r="CN5" s="19"/>
      <c r="CP5" s="13" t="s">
        <v>92</v>
      </c>
      <c r="CQ5" s="18">
        <f t="shared" si="2"/>
        <v>0</v>
      </c>
      <c r="CT5" s="19"/>
    </row>
    <row r="6" spans="1:98" ht="24" customHeight="1" x14ac:dyDescent="0.55000000000000004">
      <c r="A6" s="9"/>
      <c r="B6" s="96" t="s">
        <v>53</v>
      </c>
      <c r="C6" s="96"/>
      <c r="D6" s="96"/>
      <c r="E6" s="96"/>
      <c r="F6" s="96"/>
      <c r="G6" s="111" t="s">
        <v>66</v>
      </c>
      <c r="H6" s="111"/>
      <c r="I6" s="112"/>
      <c r="J6" s="65">
        <f>基本情報!$P$3</f>
        <v>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B6" s="9"/>
      <c r="AC6" s="96" t="s">
        <v>56</v>
      </c>
      <c r="AD6" s="96"/>
      <c r="AE6" s="96"/>
      <c r="AF6" s="96"/>
      <c r="AG6" s="96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C6" s="9"/>
      <c r="BD6" s="96" t="s">
        <v>80</v>
      </c>
      <c r="BE6" s="96"/>
      <c r="BF6" s="96"/>
      <c r="BG6" s="96"/>
      <c r="BH6" s="96"/>
      <c r="BI6" s="10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10"/>
      <c r="CD6" s="13" t="s">
        <v>93</v>
      </c>
      <c r="CE6" s="18">
        <f t="shared" si="0"/>
        <v>0</v>
      </c>
      <c r="CJ6" s="13" t="s">
        <v>93</v>
      </c>
      <c r="CK6" s="18">
        <f t="shared" si="1"/>
        <v>0</v>
      </c>
      <c r="CN6" s="19"/>
      <c r="CP6" s="13" t="s">
        <v>93</v>
      </c>
      <c r="CQ6" s="18">
        <f t="shared" si="2"/>
        <v>0</v>
      </c>
      <c r="CT6" s="19"/>
    </row>
    <row r="7" spans="1:98" ht="24" customHeight="1" x14ac:dyDescent="0.55000000000000004">
      <c r="A7" s="9"/>
      <c r="B7" s="96"/>
      <c r="C7" s="96"/>
      <c r="D7" s="96"/>
      <c r="E7" s="96"/>
      <c r="F7" s="96"/>
      <c r="G7" s="111" t="s">
        <v>67</v>
      </c>
      <c r="H7" s="111"/>
      <c r="I7" s="112"/>
      <c r="J7" s="65">
        <f>基本情報!$A$3</f>
        <v>0</v>
      </c>
      <c r="K7" s="104"/>
      <c r="L7" s="104"/>
      <c r="M7" s="64"/>
      <c r="N7" s="107">
        <f>基本情報!$D$3</f>
        <v>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9"/>
      <c r="AC7" s="15"/>
      <c r="AD7" s="15"/>
      <c r="AE7" s="15"/>
      <c r="AF7" s="15"/>
      <c r="AG7" s="15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C7" s="9"/>
      <c r="BD7" s="96" t="s">
        <v>155</v>
      </c>
      <c r="BE7" s="96"/>
      <c r="BF7" s="96"/>
      <c r="BG7" s="96"/>
      <c r="BH7" s="96"/>
      <c r="BI7" s="109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0"/>
      <c r="CD7" s="13" t="s">
        <v>96</v>
      </c>
      <c r="CE7" s="18">
        <f t="shared" si="0"/>
        <v>0</v>
      </c>
      <c r="CJ7" s="13" t="s">
        <v>96</v>
      </c>
      <c r="CK7" s="18">
        <f t="shared" si="1"/>
        <v>0</v>
      </c>
      <c r="CN7" s="19"/>
      <c r="CP7" s="13" t="s">
        <v>96</v>
      </c>
      <c r="CQ7" s="18">
        <f t="shared" si="2"/>
        <v>0</v>
      </c>
      <c r="CT7" s="19"/>
    </row>
    <row r="8" spans="1:98" ht="24" customHeight="1" x14ac:dyDescent="0.55000000000000004">
      <c r="A8" s="9"/>
      <c r="B8" s="96"/>
      <c r="C8" s="96"/>
      <c r="D8" s="96"/>
      <c r="E8" s="96"/>
      <c r="F8" s="96"/>
      <c r="G8" s="111" t="s">
        <v>68</v>
      </c>
      <c r="H8" s="111"/>
      <c r="I8" s="112"/>
      <c r="J8" s="65">
        <f>基本情報!$AO$3</f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B8" s="9" t="s">
        <v>82</v>
      </c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C8" s="9"/>
      <c r="BD8" s="96" t="s">
        <v>81</v>
      </c>
      <c r="BE8" s="96"/>
      <c r="BF8" s="96"/>
      <c r="BG8" s="96"/>
      <c r="BH8" s="96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D8" s="17" t="s">
        <v>60</v>
      </c>
      <c r="CE8" s="18">
        <f>SUM(CE2:CE7)</f>
        <v>0</v>
      </c>
      <c r="CJ8" s="17" t="s">
        <v>60</v>
      </c>
      <c r="CK8" s="22">
        <f>SUM(CK2:CK7)</f>
        <v>0</v>
      </c>
      <c r="CN8" s="19"/>
      <c r="CP8" s="17" t="s">
        <v>60</v>
      </c>
      <c r="CQ8" s="22">
        <f>SUM(CQ2:CQ7)</f>
        <v>0</v>
      </c>
      <c r="CT8" s="19"/>
    </row>
    <row r="9" spans="1:98" ht="24" customHeight="1" x14ac:dyDescent="0.55000000000000004">
      <c r="A9" s="9"/>
      <c r="B9" s="96"/>
      <c r="C9" s="96"/>
      <c r="D9" s="96"/>
      <c r="E9" s="96"/>
      <c r="F9" s="96"/>
      <c r="G9" s="16" t="s">
        <v>69</v>
      </c>
      <c r="H9" s="16"/>
      <c r="I9" s="16"/>
      <c r="J9" s="14"/>
      <c r="K9" s="65">
        <f>基本情報!$J$3</f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9"/>
      <c r="AC9" s="9" t="s">
        <v>84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70" t="s">
        <v>64</v>
      </c>
      <c r="AY9" s="70"/>
      <c r="AZ9" s="70"/>
      <c r="BA9" s="70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98" ht="24" customHeight="1" x14ac:dyDescent="0.55000000000000004">
      <c r="A10" s="9"/>
      <c r="B10" s="96" t="s">
        <v>54</v>
      </c>
      <c r="C10" s="96"/>
      <c r="D10" s="96"/>
      <c r="E10" s="96"/>
      <c r="F10" s="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B10" s="9"/>
      <c r="AC10" s="96" t="s">
        <v>59</v>
      </c>
      <c r="AD10" s="96"/>
      <c r="AE10" s="96"/>
      <c r="AF10" s="96"/>
      <c r="AG10" s="96"/>
      <c r="AH10" s="96" t="s">
        <v>62</v>
      </c>
      <c r="AI10" s="96"/>
      <c r="AJ10" s="96"/>
      <c r="AK10" s="96"/>
      <c r="AL10" s="96"/>
      <c r="AM10" s="96"/>
      <c r="AN10" s="96"/>
      <c r="AO10" s="96"/>
      <c r="AP10" s="96" t="s">
        <v>73</v>
      </c>
      <c r="AQ10" s="96"/>
      <c r="AR10" s="96"/>
      <c r="AS10" s="96"/>
      <c r="AT10" s="96"/>
      <c r="AU10" s="96"/>
      <c r="AV10" s="96"/>
      <c r="AW10" s="96"/>
      <c r="AX10" s="96" t="s">
        <v>74</v>
      </c>
      <c r="AY10" s="96"/>
      <c r="AZ10" s="96"/>
      <c r="BA10" s="96"/>
      <c r="BC10" s="9" t="s">
        <v>86</v>
      </c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98" ht="24" customHeight="1" x14ac:dyDescent="0.55000000000000004">
      <c r="A11" s="9"/>
      <c r="B11" s="96" t="s">
        <v>55</v>
      </c>
      <c r="C11" s="96"/>
      <c r="D11" s="96"/>
      <c r="E11" s="96"/>
      <c r="F11" s="96"/>
      <c r="G11" s="105" t="s">
        <v>88</v>
      </c>
      <c r="H11" s="106"/>
      <c r="I11" s="106"/>
      <c r="J11" s="106"/>
      <c r="K11" s="106"/>
      <c r="L11" s="106"/>
      <c r="M11" s="106"/>
      <c r="N11" s="106"/>
      <c r="O11" s="59" t="s">
        <v>71</v>
      </c>
      <c r="P11" s="59"/>
      <c r="Q11" s="59"/>
      <c r="R11" s="103"/>
      <c r="S11" s="103"/>
      <c r="T11" s="103"/>
      <c r="U11" s="103"/>
      <c r="V11" s="103"/>
      <c r="W11" s="103"/>
      <c r="X11" s="59" t="s">
        <v>70</v>
      </c>
      <c r="Y11" s="59"/>
      <c r="Z11" s="60"/>
      <c r="AB11" s="9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 t="s">
        <v>75</v>
      </c>
      <c r="AQ11" s="96"/>
      <c r="AR11" s="96"/>
      <c r="AS11" s="96"/>
      <c r="AT11" s="96" t="s">
        <v>76</v>
      </c>
      <c r="AU11" s="96"/>
      <c r="AV11" s="96"/>
      <c r="AW11" s="96"/>
      <c r="AX11" s="96"/>
      <c r="AY11" s="96"/>
      <c r="AZ11" s="96"/>
      <c r="BA11" s="96"/>
      <c r="BC11" s="9"/>
      <c r="BD11" s="9" t="s">
        <v>84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70" t="s">
        <v>64</v>
      </c>
      <c r="BZ11" s="70"/>
      <c r="CA11" s="70"/>
      <c r="CB11" s="70"/>
    </row>
    <row r="12" spans="1:98" ht="24" customHeight="1" x14ac:dyDescent="0.55000000000000004">
      <c r="A12" s="9"/>
      <c r="B12" s="96" t="s">
        <v>56</v>
      </c>
      <c r="C12" s="96"/>
      <c r="D12" s="96"/>
      <c r="E12" s="96"/>
      <c r="F12" s="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B12" s="9"/>
      <c r="AC12" s="97" t="s">
        <v>94</v>
      </c>
      <c r="AD12" s="97"/>
      <c r="AE12" s="97"/>
      <c r="AF12" s="97"/>
      <c r="AG12" s="97"/>
      <c r="AH12" s="101"/>
      <c r="AI12" s="101"/>
      <c r="AJ12" s="101"/>
      <c r="AK12" s="101"/>
      <c r="AL12" s="101"/>
      <c r="AM12" s="101"/>
      <c r="AN12" s="101"/>
      <c r="AO12" s="101"/>
      <c r="AP12" s="95">
        <f>S17</f>
        <v>0</v>
      </c>
      <c r="AQ12" s="95"/>
      <c r="AR12" s="95"/>
      <c r="AS12" s="95"/>
      <c r="AT12" s="95">
        <f>CN3</f>
        <v>0</v>
      </c>
      <c r="AU12" s="95"/>
      <c r="AV12" s="95"/>
      <c r="AW12" s="95"/>
      <c r="AX12" s="100">
        <f>AT12-AP12</f>
        <v>0</v>
      </c>
      <c r="AY12" s="100"/>
      <c r="AZ12" s="100"/>
      <c r="BA12" s="100"/>
      <c r="BC12" s="9"/>
      <c r="BD12" s="58" t="s">
        <v>59</v>
      </c>
      <c r="BE12" s="59"/>
      <c r="BF12" s="59"/>
      <c r="BG12" s="59"/>
      <c r="BH12" s="60"/>
      <c r="BI12" s="58" t="s">
        <v>62</v>
      </c>
      <c r="BJ12" s="59"/>
      <c r="BK12" s="59"/>
      <c r="BL12" s="59"/>
      <c r="BM12" s="59"/>
      <c r="BN12" s="59"/>
      <c r="BO12" s="59"/>
      <c r="BP12" s="60"/>
      <c r="BQ12" s="58" t="s">
        <v>73</v>
      </c>
      <c r="BR12" s="59"/>
      <c r="BS12" s="59"/>
      <c r="BT12" s="60"/>
      <c r="BU12" s="58" t="s">
        <v>83</v>
      </c>
      <c r="BV12" s="59"/>
      <c r="BW12" s="59"/>
      <c r="BX12" s="60"/>
      <c r="BY12" s="58" t="s">
        <v>74</v>
      </c>
      <c r="BZ12" s="59"/>
      <c r="CA12" s="59"/>
      <c r="CB12" s="60"/>
    </row>
    <row r="13" spans="1:98" ht="24" customHeight="1" x14ac:dyDescent="0.5500000000000000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B13" s="9"/>
      <c r="AC13" s="97" t="s">
        <v>95</v>
      </c>
      <c r="AD13" s="97"/>
      <c r="AE13" s="97"/>
      <c r="AF13" s="97"/>
      <c r="AG13" s="97"/>
      <c r="AH13" s="101"/>
      <c r="AI13" s="101"/>
      <c r="AJ13" s="101"/>
      <c r="AK13" s="101"/>
      <c r="AL13" s="101"/>
      <c r="AM13" s="101"/>
      <c r="AN13" s="101"/>
      <c r="AO13" s="101"/>
      <c r="AP13" s="95">
        <f>S18</f>
        <v>0</v>
      </c>
      <c r="AQ13" s="95"/>
      <c r="AR13" s="95"/>
      <c r="AS13" s="95"/>
      <c r="AT13" s="95">
        <f>CN4</f>
        <v>0</v>
      </c>
      <c r="AU13" s="95"/>
      <c r="AV13" s="95"/>
      <c r="AW13" s="95"/>
      <c r="AX13" s="100">
        <f>AT13-AP13</f>
        <v>0</v>
      </c>
      <c r="AY13" s="100"/>
      <c r="AZ13" s="100"/>
      <c r="BA13" s="100"/>
      <c r="BC13" s="9"/>
      <c r="BD13" s="97" t="s">
        <v>94</v>
      </c>
      <c r="BE13" s="97"/>
      <c r="BF13" s="97"/>
      <c r="BG13" s="97"/>
      <c r="BH13" s="97"/>
      <c r="BI13" s="101"/>
      <c r="BJ13" s="101"/>
      <c r="BK13" s="101"/>
      <c r="BL13" s="101"/>
      <c r="BM13" s="101"/>
      <c r="BN13" s="101"/>
      <c r="BO13" s="101"/>
      <c r="BP13" s="101"/>
      <c r="BQ13" s="95">
        <f>IF($CK$8&lt;&gt;0,AT12,S17)</f>
        <v>0</v>
      </c>
      <c r="BR13" s="95"/>
      <c r="BS13" s="95"/>
      <c r="BT13" s="95"/>
      <c r="BU13" s="95">
        <f>$CT$3</f>
        <v>0</v>
      </c>
      <c r="BV13" s="95"/>
      <c r="BW13" s="95"/>
      <c r="BX13" s="95"/>
      <c r="BY13" s="100">
        <f>BU13-BQ13</f>
        <v>0</v>
      </c>
      <c r="BZ13" s="100"/>
      <c r="CA13" s="100"/>
      <c r="CB13" s="100"/>
    </row>
    <row r="14" spans="1:98" ht="24" customHeight="1" x14ac:dyDescent="0.55000000000000004">
      <c r="A14" s="9" t="s">
        <v>57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B14" s="9"/>
      <c r="AC14" s="96" t="s">
        <v>60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5">
        <f>SUM(AP12:AS13)</f>
        <v>0</v>
      </c>
      <c r="AQ14" s="95"/>
      <c r="AR14" s="95"/>
      <c r="AS14" s="95"/>
      <c r="AT14" s="95">
        <f>SUM(AT12:AW13)</f>
        <v>0</v>
      </c>
      <c r="AU14" s="95"/>
      <c r="AV14" s="95"/>
      <c r="AW14" s="95"/>
      <c r="AX14" s="100">
        <f>SUM(AX12:BA13)</f>
        <v>0</v>
      </c>
      <c r="AY14" s="100"/>
      <c r="AZ14" s="100"/>
      <c r="BA14" s="100"/>
      <c r="BC14" s="9"/>
      <c r="BD14" s="97" t="s">
        <v>95</v>
      </c>
      <c r="BE14" s="97"/>
      <c r="BF14" s="97"/>
      <c r="BG14" s="97"/>
      <c r="BH14" s="97"/>
      <c r="BI14" s="101"/>
      <c r="BJ14" s="101"/>
      <c r="BK14" s="101"/>
      <c r="BL14" s="101"/>
      <c r="BM14" s="101"/>
      <c r="BN14" s="101"/>
      <c r="BO14" s="101"/>
      <c r="BP14" s="101"/>
      <c r="BQ14" s="95">
        <f>IF($CK$8&lt;&gt;0,AT13,S18)</f>
        <v>0</v>
      </c>
      <c r="BR14" s="95"/>
      <c r="BS14" s="95"/>
      <c r="BT14" s="95"/>
      <c r="BU14" s="95">
        <f>$CT$4</f>
        <v>0</v>
      </c>
      <c r="BV14" s="95"/>
      <c r="BW14" s="95"/>
      <c r="BX14" s="95"/>
      <c r="BY14" s="100">
        <f>BU14-BQ14</f>
        <v>0</v>
      </c>
      <c r="BZ14" s="100"/>
      <c r="CA14" s="100"/>
      <c r="CB14" s="100"/>
    </row>
    <row r="15" spans="1:98" ht="24" customHeight="1" x14ac:dyDescent="0.55000000000000004">
      <c r="A15" s="9"/>
      <c r="B15" s="9" t="s">
        <v>58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3" t="s">
        <v>64</v>
      </c>
      <c r="X15" s="53"/>
      <c r="Y15" s="53"/>
      <c r="Z15" s="53"/>
      <c r="AB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BC15" s="9"/>
      <c r="BD15" s="96" t="s">
        <v>60</v>
      </c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5">
        <f>SUM(BQ13:BT14)</f>
        <v>0</v>
      </c>
      <c r="BR15" s="95"/>
      <c r="BS15" s="95"/>
      <c r="BT15" s="95"/>
      <c r="BU15" s="95">
        <f>SUM(BU13:BX14)</f>
        <v>0</v>
      </c>
      <c r="BV15" s="95"/>
      <c r="BW15" s="95"/>
      <c r="BX15" s="95"/>
      <c r="BY15" s="100">
        <f>SUM(BY13:CB14)</f>
        <v>0</v>
      </c>
      <c r="BZ15" s="100"/>
      <c r="CA15" s="100"/>
      <c r="CB15" s="100"/>
    </row>
    <row r="16" spans="1:98" ht="24" customHeight="1" x14ac:dyDescent="0.55000000000000004">
      <c r="A16" s="9"/>
      <c r="B16" s="96" t="s">
        <v>59</v>
      </c>
      <c r="C16" s="96"/>
      <c r="D16" s="96"/>
      <c r="E16" s="96"/>
      <c r="F16" s="96"/>
      <c r="G16" s="96"/>
      <c r="H16" s="96"/>
      <c r="I16" s="96"/>
      <c r="J16" s="96" t="s">
        <v>62</v>
      </c>
      <c r="K16" s="96"/>
      <c r="L16" s="96"/>
      <c r="M16" s="96"/>
      <c r="N16" s="96"/>
      <c r="O16" s="96"/>
      <c r="P16" s="96"/>
      <c r="Q16" s="96"/>
      <c r="R16" s="96"/>
      <c r="S16" s="96" t="s">
        <v>63</v>
      </c>
      <c r="T16" s="96"/>
      <c r="U16" s="96"/>
      <c r="V16" s="96"/>
      <c r="W16" s="96"/>
      <c r="X16" s="96"/>
      <c r="Y16" s="96"/>
      <c r="Z16" s="96"/>
      <c r="AB16" s="9"/>
      <c r="AC16" s="9" t="s">
        <v>85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70" t="s">
        <v>64</v>
      </c>
      <c r="AY16" s="70"/>
      <c r="AZ16" s="70"/>
      <c r="BA16" s="70"/>
      <c r="BC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</row>
    <row r="17" spans="1:80" ht="24" customHeight="1" x14ac:dyDescent="0.55000000000000004">
      <c r="A17" s="9"/>
      <c r="B17" s="97" t="s">
        <v>94</v>
      </c>
      <c r="C17" s="97"/>
      <c r="D17" s="97"/>
      <c r="E17" s="97"/>
      <c r="F17" s="97"/>
      <c r="G17" s="97"/>
      <c r="H17" s="97"/>
      <c r="I17" s="97"/>
      <c r="J17" s="101"/>
      <c r="K17" s="101"/>
      <c r="L17" s="101"/>
      <c r="M17" s="101"/>
      <c r="N17" s="101"/>
      <c r="O17" s="101"/>
      <c r="P17" s="101"/>
      <c r="Q17" s="101"/>
      <c r="R17" s="101"/>
      <c r="S17" s="95">
        <f>CH3</f>
        <v>0</v>
      </c>
      <c r="T17" s="95"/>
      <c r="U17" s="95"/>
      <c r="V17" s="95"/>
      <c r="W17" s="95"/>
      <c r="X17" s="95"/>
      <c r="Y17" s="95"/>
      <c r="Z17" s="95"/>
      <c r="AB17" s="9"/>
      <c r="AC17" s="96" t="s">
        <v>59</v>
      </c>
      <c r="AD17" s="96"/>
      <c r="AE17" s="96"/>
      <c r="AF17" s="96"/>
      <c r="AG17" s="96"/>
      <c r="AH17" s="96" t="s">
        <v>62</v>
      </c>
      <c r="AI17" s="96"/>
      <c r="AJ17" s="96"/>
      <c r="AK17" s="96"/>
      <c r="AL17" s="96"/>
      <c r="AM17" s="96"/>
      <c r="AN17" s="96"/>
      <c r="AO17" s="96"/>
      <c r="AP17" s="96" t="s">
        <v>73</v>
      </c>
      <c r="AQ17" s="96"/>
      <c r="AR17" s="96"/>
      <c r="AS17" s="96"/>
      <c r="AT17" s="96"/>
      <c r="AU17" s="96"/>
      <c r="AV17" s="96"/>
      <c r="AW17" s="96"/>
      <c r="AX17" s="96" t="s">
        <v>74</v>
      </c>
      <c r="AY17" s="96"/>
      <c r="AZ17" s="96"/>
      <c r="BA17" s="96"/>
      <c r="BC17" s="9"/>
      <c r="BD17" s="9" t="s">
        <v>85</v>
      </c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70" t="s">
        <v>64</v>
      </c>
      <c r="BZ17" s="70"/>
      <c r="CA17" s="70"/>
      <c r="CB17" s="70"/>
    </row>
    <row r="18" spans="1:80" ht="24" customHeight="1" x14ac:dyDescent="0.55000000000000004">
      <c r="A18" s="9"/>
      <c r="B18" s="97" t="s">
        <v>95</v>
      </c>
      <c r="C18" s="97"/>
      <c r="D18" s="97"/>
      <c r="E18" s="97"/>
      <c r="F18" s="97"/>
      <c r="G18" s="97"/>
      <c r="H18" s="97"/>
      <c r="I18" s="97"/>
      <c r="J18" s="101"/>
      <c r="K18" s="101"/>
      <c r="L18" s="101"/>
      <c r="M18" s="101"/>
      <c r="N18" s="101"/>
      <c r="O18" s="101"/>
      <c r="P18" s="101"/>
      <c r="Q18" s="101"/>
      <c r="R18" s="101"/>
      <c r="S18" s="95">
        <f>CH4</f>
        <v>0</v>
      </c>
      <c r="T18" s="95"/>
      <c r="U18" s="95"/>
      <c r="V18" s="95"/>
      <c r="W18" s="95"/>
      <c r="X18" s="95"/>
      <c r="Y18" s="95"/>
      <c r="Z18" s="95"/>
      <c r="AB18" s="9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 t="s">
        <v>75</v>
      </c>
      <c r="AQ18" s="96"/>
      <c r="AR18" s="96"/>
      <c r="AS18" s="96"/>
      <c r="AT18" s="96" t="s">
        <v>76</v>
      </c>
      <c r="AU18" s="96"/>
      <c r="AV18" s="96"/>
      <c r="AW18" s="96"/>
      <c r="AX18" s="96"/>
      <c r="AY18" s="96"/>
      <c r="AZ18" s="96"/>
      <c r="BA18" s="96"/>
      <c r="BC18" s="9"/>
      <c r="BD18" s="58" t="s">
        <v>59</v>
      </c>
      <c r="BE18" s="59"/>
      <c r="BF18" s="59"/>
      <c r="BG18" s="59"/>
      <c r="BH18" s="60"/>
      <c r="BI18" s="58" t="s">
        <v>62</v>
      </c>
      <c r="BJ18" s="59"/>
      <c r="BK18" s="59"/>
      <c r="BL18" s="59"/>
      <c r="BM18" s="59"/>
      <c r="BN18" s="59"/>
      <c r="BO18" s="59"/>
      <c r="BP18" s="60"/>
      <c r="BQ18" s="58" t="s">
        <v>73</v>
      </c>
      <c r="BR18" s="59"/>
      <c r="BS18" s="59"/>
      <c r="BT18" s="60"/>
      <c r="BU18" s="58" t="s">
        <v>83</v>
      </c>
      <c r="BV18" s="59"/>
      <c r="BW18" s="59"/>
      <c r="BX18" s="60"/>
      <c r="BY18" s="58" t="s">
        <v>74</v>
      </c>
      <c r="BZ18" s="59"/>
      <c r="CA18" s="59"/>
      <c r="CB18" s="60"/>
    </row>
    <row r="19" spans="1:80" ht="24" customHeight="1" x14ac:dyDescent="0.55000000000000004">
      <c r="A19" s="9"/>
      <c r="B19" s="96" t="s">
        <v>60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5">
        <f>SUM(S17:Z18)</f>
        <v>0</v>
      </c>
      <c r="T19" s="95"/>
      <c r="U19" s="95"/>
      <c r="V19" s="95"/>
      <c r="W19" s="95"/>
      <c r="X19" s="95"/>
      <c r="Y19" s="95"/>
      <c r="Z19" s="95"/>
      <c r="AB19" s="9"/>
      <c r="AC19" s="97" t="str">
        <f t="shared" ref="AC19:AC24" si="3">B23</f>
        <v>消耗品費</v>
      </c>
      <c r="AD19" s="97"/>
      <c r="AE19" s="97"/>
      <c r="AF19" s="97"/>
      <c r="AG19" s="97"/>
      <c r="AH19" s="98"/>
      <c r="AI19" s="98"/>
      <c r="AJ19" s="98"/>
      <c r="AK19" s="98"/>
      <c r="AL19" s="98"/>
      <c r="AM19" s="98"/>
      <c r="AN19" s="98"/>
      <c r="AO19" s="98"/>
      <c r="AP19" s="95">
        <f t="shared" ref="AP19:AP24" si="4">S23</f>
        <v>0</v>
      </c>
      <c r="AQ19" s="95"/>
      <c r="AR19" s="95"/>
      <c r="AS19" s="95"/>
      <c r="AT19" s="99"/>
      <c r="AU19" s="99"/>
      <c r="AV19" s="99"/>
      <c r="AW19" s="99"/>
      <c r="AX19" s="100">
        <f t="shared" ref="AX19:AX24" si="5">AT19-AP19</f>
        <v>0</v>
      </c>
      <c r="AY19" s="100"/>
      <c r="AZ19" s="100"/>
      <c r="BA19" s="100"/>
      <c r="BC19" s="9"/>
      <c r="BD19" s="97" t="str">
        <f t="shared" ref="BD19:BD24" si="6">B23</f>
        <v>消耗品費</v>
      </c>
      <c r="BE19" s="97"/>
      <c r="BF19" s="97"/>
      <c r="BG19" s="97"/>
      <c r="BH19" s="97"/>
      <c r="BI19" s="98"/>
      <c r="BJ19" s="98"/>
      <c r="BK19" s="98"/>
      <c r="BL19" s="98"/>
      <c r="BM19" s="98"/>
      <c r="BN19" s="98"/>
      <c r="BO19" s="98"/>
      <c r="BP19" s="98"/>
      <c r="BQ19" s="95">
        <f t="shared" ref="BQ19:BQ24" si="7">IF($CK$8&lt;&gt;0,AT19,S23)</f>
        <v>0</v>
      </c>
      <c r="BR19" s="95"/>
      <c r="BS19" s="95"/>
      <c r="BT19" s="95"/>
      <c r="BU19" s="99"/>
      <c r="BV19" s="99"/>
      <c r="BW19" s="99"/>
      <c r="BX19" s="99"/>
      <c r="BY19" s="100">
        <f t="shared" ref="BY19:BY24" si="8">BU19-BQ19</f>
        <v>0</v>
      </c>
      <c r="BZ19" s="100"/>
      <c r="CA19" s="100"/>
      <c r="CB19" s="100"/>
    </row>
    <row r="20" spans="1:80" ht="24" customHeight="1" x14ac:dyDescent="0.5500000000000000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B20" s="9"/>
      <c r="AC20" s="97" t="str">
        <f t="shared" si="3"/>
        <v>光熱水費</v>
      </c>
      <c r="AD20" s="97"/>
      <c r="AE20" s="97"/>
      <c r="AF20" s="97"/>
      <c r="AG20" s="97"/>
      <c r="AH20" s="98"/>
      <c r="AI20" s="98"/>
      <c r="AJ20" s="98"/>
      <c r="AK20" s="98"/>
      <c r="AL20" s="98"/>
      <c r="AM20" s="98"/>
      <c r="AN20" s="98"/>
      <c r="AO20" s="98"/>
      <c r="AP20" s="95">
        <f t="shared" si="4"/>
        <v>0</v>
      </c>
      <c r="AQ20" s="95"/>
      <c r="AR20" s="95"/>
      <c r="AS20" s="95"/>
      <c r="AT20" s="99"/>
      <c r="AU20" s="99"/>
      <c r="AV20" s="99"/>
      <c r="AW20" s="99"/>
      <c r="AX20" s="100">
        <f t="shared" si="5"/>
        <v>0</v>
      </c>
      <c r="AY20" s="100"/>
      <c r="AZ20" s="100"/>
      <c r="BA20" s="100"/>
      <c r="BC20" s="9"/>
      <c r="BD20" s="97" t="str">
        <f t="shared" si="6"/>
        <v>光熱水費</v>
      </c>
      <c r="BE20" s="97"/>
      <c r="BF20" s="97"/>
      <c r="BG20" s="97"/>
      <c r="BH20" s="97"/>
      <c r="BI20" s="98"/>
      <c r="BJ20" s="98"/>
      <c r="BK20" s="98"/>
      <c r="BL20" s="98"/>
      <c r="BM20" s="98"/>
      <c r="BN20" s="98"/>
      <c r="BO20" s="98"/>
      <c r="BP20" s="98"/>
      <c r="BQ20" s="95">
        <f t="shared" si="7"/>
        <v>0</v>
      </c>
      <c r="BR20" s="95"/>
      <c r="BS20" s="95"/>
      <c r="BT20" s="95"/>
      <c r="BU20" s="99"/>
      <c r="BV20" s="99"/>
      <c r="BW20" s="99"/>
      <c r="BX20" s="99"/>
      <c r="BY20" s="100">
        <f t="shared" si="8"/>
        <v>0</v>
      </c>
      <c r="BZ20" s="100"/>
      <c r="CA20" s="100"/>
      <c r="CB20" s="100"/>
    </row>
    <row r="21" spans="1:80" ht="24" customHeight="1" x14ac:dyDescent="0.55000000000000004">
      <c r="A21" s="9"/>
      <c r="B21" s="9" t="s">
        <v>61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3" t="s">
        <v>64</v>
      </c>
      <c r="X21" s="53"/>
      <c r="Y21" s="53"/>
      <c r="Z21" s="53"/>
      <c r="AC21" s="97" t="str">
        <f t="shared" si="3"/>
        <v>役務費</v>
      </c>
      <c r="AD21" s="97"/>
      <c r="AE21" s="97"/>
      <c r="AF21" s="97"/>
      <c r="AG21" s="97"/>
      <c r="AH21" s="98"/>
      <c r="AI21" s="98"/>
      <c r="AJ21" s="98"/>
      <c r="AK21" s="98"/>
      <c r="AL21" s="98"/>
      <c r="AM21" s="98"/>
      <c r="AN21" s="98"/>
      <c r="AO21" s="98"/>
      <c r="AP21" s="95">
        <f t="shared" si="4"/>
        <v>0</v>
      </c>
      <c r="AQ21" s="95"/>
      <c r="AR21" s="95"/>
      <c r="AS21" s="95"/>
      <c r="AT21" s="99"/>
      <c r="AU21" s="99"/>
      <c r="AV21" s="99"/>
      <c r="AW21" s="99"/>
      <c r="AX21" s="100">
        <f t="shared" si="5"/>
        <v>0</v>
      </c>
      <c r="AY21" s="100"/>
      <c r="AZ21" s="100"/>
      <c r="BA21" s="100"/>
      <c r="BC21" s="9"/>
      <c r="BD21" s="97" t="str">
        <f t="shared" si="6"/>
        <v>役務費</v>
      </c>
      <c r="BE21" s="97"/>
      <c r="BF21" s="97"/>
      <c r="BG21" s="97"/>
      <c r="BH21" s="97"/>
      <c r="BI21" s="98"/>
      <c r="BJ21" s="98"/>
      <c r="BK21" s="98"/>
      <c r="BL21" s="98"/>
      <c r="BM21" s="98"/>
      <c r="BN21" s="98"/>
      <c r="BO21" s="98"/>
      <c r="BP21" s="98"/>
      <c r="BQ21" s="95">
        <f t="shared" si="7"/>
        <v>0</v>
      </c>
      <c r="BR21" s="95"/>
      <c r="BS21" s="95"/>
      <c r="BT21" s="95"/>
      <c r="BU21" s="99"/>
      <c r="BV21" s="99"/>
      <c r="BW21" s="99"/>
      <c r="BX21" s="99"/>
      <c r="BY21" s="100">
        <f t="shared" si="8"/>
        <v>0</v>
      </c>
      <c r="BZ21" s="100"/>
      <c r="CA21" s="100"/>
      <c r="CB21" s="100"/>
    </row>
    <row r="22" spans="1:80" ht="24" customHeight="1" x14ac:dyDescent="0.55000000000000004">
      <c r="A22" s="9"/>
      <c r="B22" s="96" t="s">
        <v>59</v>
      </c>
      <c r="C22" s="96"/>
      <c r="D22" s="96"/>
      <c r="E22" s="96"/>
      <c r="F22" s="96"/>
      <c r="G22" s="96"/>
      <c r="H22" s="96"/>
      <c r="I22" s="96"/>
      <c r="J22" s="96" t="s">
        <v>62</v>
      </c>
      <c r="K22" s="96"/>
      <c r="L22" s="96"/>
      <c r="M22" s="96"/>
      <c r="N22" s="96"/>
      <c r="O22" s="96"/>
      <c r="P22" s="96"/>
      <c r="Q22" s="96"/>
      <c r="R22" s="96"/>
      <c r="S22" s="96" t="s">
        <v>63</v>
      </c>
      <c r="T22" s="96"/>
      <c r="U22" s="96"/>
      <c r="V22" s="96"/>
      <c r="W22" s="96"/>
      <c r="X22" s="96"/>
      <c r="Y22" s="96"/>
      <c r="Z22" s="96"/>
      <c r="AC22" s="97" t="str">
        <f t="shared" si="3"/>
        <v>委託料</v>
      </c>
      <c r="AD22" s="97"/>
      <c r="AE22" s="97"/>
      <c r="AF22" s="97"/>
      <c r="AG22" s="97"/>
      <c r="AH22" s="98"/>
      <c r="AI22" s="98"/>
      <c r="AJ22" s="98"/>
      <c r="AK22" s="98"/>
      <c r="AL22" s="98"/>
      <c r="AM22" s="98"/>
      <c r="AN22" s="98"/>
      <c r="AO22" s="98"/>
      <c r="AP22" s="95">
        <f t="shared" si="4"/>
        <v>0</v>
      </c>
      <c r="AQ22" s="95"/>
      <c r="AR22" s="95"/>
      <c r="AS22" s="95"/>
      <c r="AT22" s="99"/>
      <c r="AU22" s="99"/>
      <c r="AV22" s="99"/>
      <c r="AW22" s="99"/>
      <c r="AX22" s="100">
        <f t="shared" si="5"/>
        <v>0</v>
      </c>
      <c r="AY22" s="100"/>
      <c r="AZ22" s="100"/>
      <c r="BA22" s="100"/>
      <c r="BD22" s="97" t="str">
        <f t="shared" si="6"/>
        <v>委託料</v>
      </c>
      <c r="BE22" s="97"/>
      <c r="BF22" s="97"/>
      <c r="BG22" s="97"/>
      <c r="BH22" s="97"/>
      <c r="BI22" s="98"/>
      <c r="BJ22" s="98"/>
      <c r="BK22" s="98"/>
      <c r="BL22" s="98"/>
      <c r="BM22" s="98"/>
      <c r="BN22" s="98"/>
      <c r="BO22" s="98"/>
      <c r="BP22" s="98"/>
      <c r="BQ22" s="95">
        <f t="shared" si="7"/>
        <v>0</v>
      </c>
      <c r="BR22" s="95"/>
      <c r="BS22" s="95"/>
      <c r="BT22" s="95"/>
      <c r="BU22" s="99"/>
      <c r="BV22" s="99"/>
      <c r="BW22" s="99"/>
      <c r="BX22" s="99"/>
      <c r="BY22" s="100">
        <f t="shared" si="8"/>
        <v>0</v>
      </c>
      <c r="BZ22" s="100"/>
      <c r="CA22" s="100"/>
      <c r="CB22" s="100"/>
    </row>
    <row r="23" spans="1:80" ht="24" customHeight="1" x14ac:dyDescent="0.55000000000000004">
      <c r="A23" s="9"/>
      <c r="B23" s="97" t="s">
        <v>89</v>
      </c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99"/>
      <c r="X23" s="99"/>
      <c r="Y23" s="99"/>
      <c r="Z23" s="99"/>
      <c r="AC23" s="97" t="str">
        <f t="shared" si="3"/>
        <v>使用料及び賃借料</v>
      </c>
      <c r="AD23" s="97"/>
      <c r="AE23" s="97"/>
      <c r="AF23" s="97"/>
      <c r="AG23" s="97"/>
      <c r="AH23" s="98"/>
      <c r="AI23" s="98"/>
      <c r="AJ23" s="98"/>
      <c r="AK23" s="98"/>
      <c r="AL23" s="98"/>
      <c r="AM23" s="98"/>
      <c r="AN23" s="98"/>
      <c r="AO23" s="98"/>
      <c r="AP23" s="95">
        <f t="shared" si="4"/>
        <v>0</v>
      </c>
      <c r="AQ23" s="95"/>
      <c r="AR23" s="95"/>
      <c r="AS23" s="95"/>
      <c r="AT23" s="99"/>
      <c r="AU23" s="99"/>
      <c r="AV23" s="99"/>
      <c r="AW23" s="99"/>
      <c r="AX23" s="100">
        <f t="shared" si="5"/>
        <v>0</v>
      </c>
      <c r="AY23" s="100"/>
      <c r="AZ23" s="100"/>
      <c r="BA23" s="100"/>
      <c r="BC23" s="9"/>
      <c r="BD23" s="97" t="str">
        <f t="shared" si="6"/>
        <v>使用料及び賃借料</v>
      </c>
      <c r="BE23" s="97"/>
      <c r="BF23" s="97"/>
      <c r="BG23" s="97"/>
      <c r="BH23" s="97"/>
      <c r="BI23" s="98"/>
      <c r="BJ23" s="98"/>
      <c r="BK23" s="98"/>
      <c r="BL23" s="98"/>
      <c r="BM23" s="98"/>
      <c r="BN23" s="98"/>
      <c r="BO23" s="98"/>
      <c r="BP23" s="98"/>
      <c r="BQ23" s="95">
        <f t="shared" si="7"/>
        <v>0</v>
      </c>
      <c r="BR23" s="95"/>
      <c r="BS23" s="95"/>
      <c r="BT23" s="95"/>
      <c r="BU23" s="99"/>
      <c r="BV23" s="99"/>
      <c r="BW23" s="99"/>
      <c r="BX23" s="99"/>
      <c r="BY23" s="100">
        <f t="shared" si="8"/>
        <v>0</v>
      </c>
      <c r="BZ23" s="100"/>
      <c r="CA23" s="100"/>
      <c r="CB23" s="100"/>
    </row>
    <row r="24" spans="1:80" ht="24" customHeight="1" x14ac:dyDescent="0.55000000000000004">
      <c r="A24" s="9"/>
      <c r="B24" s="97" t="s">
        <v>90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9"/>
      <c r="U24" s="99"/>
      <c r="V24" s="99"/>
      <c r="W24" s="99"/>
      <c r="X24" s="99"/>
      <c r="Y24" s="99"/>
      <c r="Z24" s="99"/>
      <c r="AB24" s="9"/>
      <c r="AC24" s="97" t="str">
        <f t="shared" si="3"/>
        <v>謝金その他諸経費</v>
      </c>
      <c r="AD24" s="97"/>
      <c r="AE24" s="97"/>
      <c r="AF24" s="97"/>
      <c r="AG24" s="97"/>
      <c r="AH24" s="98"/>
      <c r="AI24" s="98"/>
      <c r="AJ24" s="98"/>
      <c r="AK24" s="98"/>
      <c r="AL24" s="98"/>
      <c r="AM24" s="98"/>
      <c r="AN24" s="98"/>
      <c r="AO24" s="98"/>
      <c r="AP24" s="95">
        <f t="shared" si="4"/>
        <v>0</v>
      </c>
      <c r="AQ24" s="95"/>
      <c r="AR24" s="95"/>
      <c r="AS24" s="95"/>
      <c r="AT24" s="99"/>
      <c r="AU24" s="99"/>
      <c r="AV24" s="99"/>
      <c r="AW24" s="99"/>
      <c r="AX24" s="100">
        <f t="shared" si="5"/>
        <v>0</v>
      </c>
      <c r="AY24" s="100"/>
      <c r="AZ24" s="100"/>
      <c r="BA24" s="100"/>
      <c r="BC24" s="9"/>
      <c r="BD24" s="97" t="str">
        <f t="shared" si="6"/>
        <v>謝金その他諸経費</v>
      </c>
      <c r="BE24" s="97"/>
      <c r="BF24" s="97"/>
      <c r="BG24" s="97"/>
      <c r="BH24" s="97"/>
      <c r="BI24" s="98"/>
      <c r="BJ24" s="98"/>
      <c r="BK24" s="98"/>
      <c r="BL24" s="98"/>
      <c r="BM24" s="98"/>
      <c r="BN24" s="98"/>
      <c r="BO24" s="98"/>
      <c r="BP24" s="98"/>
      <c r="BQ24" s="95">
        <f t="shared" si="7"/>
        <v>0</v>
      </c>
      <c r="BR24" s="95"/>
      <c r="BS24" s="95"/>
      <c r="BT24" s="95"/>
      <c r="BU24" s="99"/>
      <c r="BV24" s="99"/>
      <c r="BW24" s="99"/>
      <c r="BX24" s="99"/>
      <c r="BY24" s="100">
        <f t="shared" si="8"/>
        <v>0</v>
      </c>
      <c r="BZ24" s="100"/>
      <c r="CA24" s="100"/>
      <c r="CB24" s="100"/>
    </row>
    <row r="25" spans="1:80" ht="24" customHeight="1" x14ac:dyDescent="0.55000000000000004">
      <c r="A25" s="9"/>
      <c r="B25" s="97" t="s">
        <v>91</v>
      </c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99"/>
      <c r="U25" s="99"/>
      <c r="V25" s="99"/>
      <c r="W25" s="99"/>
      <c r="X25" s="99"/>
      <c r="Y25" s="99"/>
      <c r="Z25" s="99"/>
      <c r="AB25" s="9"/>
      <c r="AC25" s="96" t="s">
        <v>60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5">
        <f>SUM(AP19:AS24)</f>
        <v>0</v>
      </c>
      <c r="AQ25" s="95"/>
      <c r="AR25" s="95"/>
      <c r="AS25" s="95"/>
      <c r="AT25" s="95">
        <f>SUM(AT19:AW24)</f>
        <v>0</v>
      </c>
      <c r="AU25" s="95"/>
      <c r="AV25" s="95"/>
      <c r="AW25" s="95"/>
      <c r="AX25" s="100">
        <f>SUM(AX19:BA24)</f>
        <v>0</v>
      </c>
      <c r="AY25" s="100"/>
      <c r="AZ25" s="100"/>
      <c r="BA25" s="100"/>
      <c r="BC25" s="9"/>
      <c r="BD25" s="96" t="s">
        <v>60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5">
        <f>SUM(BQ19:BT24)</f>
        <v>0</v>
      </c>
      <c r="BR25" s="95"/>
      <c r="BS25" s="95"/>
      <c r="BT25" s="95"/>
      <c r="BU25" s="95">
        <f>SUM(BU19:BX24)</f>
        <v>0</v>
      </c>
      <c r="BV25" s="95"/>
      <c r="BW25" s="95"/>
      <c r="BX25" s="95"/>
      <c r="BY25" s="100">
        <f>SUM(BY19:CB24)</f>
        <v>0</v>
      </c>
      <c r="BZ25" s="100"/>
      <c r="CA25" s="100"/>
      <c r="CB25" s="100"/>
    </row>
    <row r="26" spans="1:80" ht="24" customHeight="1" x14ac:dyDescent="0.55000000000000004">
      <c r="A26" s="9"/>
      <c r="B26" s="97" t="s">
        <v>92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9"/>
      <c r="T26" s="99"/>
      <c r="U26" s="99"/>
      <c r="V26" s="99"/>
      <c r="W26" s="99"/>
      <c r="X26" s="99"/>
      <c r="Y26" s="99"/>
      <c r="Z26" s="99"/>
      <c r="AB26" s="9" t="s">
        <v>78</v>
      </c>
      <c r="BC26" s="9" t="s">
        <v>79</v>
      </c>
    </row>
    <row r="27" spans="1:80" ht="24" customHeight="1" x14ac:dyDescent="0.55000000000000004">
      <c r="A27" s="9"/>
      <c r="B27" s="97" t="s">
        <v>93</v>
      </c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99"/>
      <c r="U27" s="99"/>
      <c r="V27" s="99"/>
      <c r="W27" s="99"/>
      <c r="X27" s="99"/>
      <c r="Y27" s="99"/>
      <c r="Z27" s="99"/>
      <c r="AB27" s="9" t="s">
        <v>79</v>
      </c>
    </row>
    <row r="28" spans="1:80" ht="24" customHeight="1" x14ac:dyDescent="0.55000000000000004">
      <c r="A28" s="9"/>
      <c r="B28" s="97" t="s">
        <v>96</v>
      </c>
      <c r="C28" s="97"/>
      <c r="D28" s="97"/>
      <c r="E28" s="97"/>
      <c r="F28" s="97"/>
      <c r="G28" s="97"/>
      <c r="H28" s="97"/>
      <c r="I28" s="97"/>
      <c r="J28" s="98"/>
      <c r="K28" s="98"/>
      <c r="L28" s="98"/>
      <c r="M28" s="98"/>
      <c r="N28" s="98"/>
      <c r="O28" s="98"/>
      <c r="P28" s="98"/>
      <c r="Q28" s="98"/>
      <c r="R28" s="98"/>
      <c r="S28" s="99"/>
      <c r="T28" s="99"/>
      <c r="U28" s="99"/>
      <c r="V28" s="99"/>
      <c r="W28" s="99"/>
      <c r="X28" s="99"/>
      <c r="Y28" s="99"/>
      <c r="Z28" s="99"/>
      <c r="BC28" s="9"/>
    </row>
    <row r="29" spans="1:80" ht="24" customHeight="1" x14ac:dyDescent="0.55000000000000004">
      <c r="A29" s="9"/>
      <c r="B29" s="96" t="s">
        <v>60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5">
        <f>SUM(S23:Z28)</f>
        <v>0</v>
      </c>
      <c r="T29" s="95"/>
      <c r="U29" s="95"/>
      <c r="V29" s="95"/>
      <c r="W29" s="95"/>
      <c r="X29" s="95"/>
      <c r="Y29" s="95"/>
      <c r="Z29" s="95"/>
      <c r="AB29" s="9"/>
      <c r="BC29" s="9"/>
    </row>
    <row r="30" spans="1:80" ht="24" customHeight="1" x14ac:dyDescent="0.55000000000000004">
      <c r="A30" s="9" t="s">
        <v>79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9"/>
      <c r="BC30" s="9"/>
    </row>
    <row r="31" spans="1:80" ht="24" customHeight="1" x14ac:dyDescent="0.5500000000000000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B31" s="9"/>
      <c r="BC31" s="9"/>
    </row>
    <row r="32" spans="1:80" ht="24" customHeight="1" x14ac:dyDescent="0.5500000000000000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9"/>
      <c r="BC32" s="9"/>
    </row>
    <row r="33" spans="1:55" ht="24" customHeight="1" x14ac:dyDescent="0.5500000000000000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B33" s="9"/>
      <c r="BC33" s="9"/>
    </row>
    <row r="34" spans="1:55" ht="24" customHeight="1" x14ac:dyDescent="0.5500000000000000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9"/>
      <c r="BC34" s="9"/>
    </row>
    <row r="35" spans="1:55" ht="24" customHeight="1" x14ac:dyDescent="0.5500000000000000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B35" s="9"/>
      <c r="BC35" s="9"/>
    </row>
    <row r="36" spans="1:55" ht="24" customHeight="1" x14ac:dyDescent="0.5500000000000000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55" ht="24" customHeight="1" x14ac:dyDescent="0.5500000000000000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55" ht="24" customHeight="1" x14ac:dyDescent="0.5500000000000000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55" ht="24" customHeight="1" x14ac:dyDescent="0.5500000000000000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55" ht="24" customHeight="1" x14ac:dyDescent="0.5500000000000000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55" ht="24" customHeight="1" x14ac:dyDescent="0.5500000000000000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55" ht="24" customHeight="1" x14ac:dyDescent="0.55000000000000004">
      <c r="A42" s="9"/>
    </row>
  </sheetData>
  <mergeCells count="209">
    <mergeCell ref="BY25:CB25"/>
    <mergeCell ref="B28:I28"/>
    <mergeCell ref="J28:R28"/>
    <mergeCell ref="S28:Z28"/>
    <mergeCell ref="BU25:BX25"/>
    <mergeCell ref="B25:I25"/>
    <mergeCell ref="J25:R25"/>
    <mergeCell ref="S25:Z25"/>
    <mergeCell ref="AC25:AO25"/>
    <mergeCell ref="BI23:BP23"/>
    <mergeCell ref="BQ23:BT23"/>
    <mergeCell ref="AT25:AW25"/>
    <mergeCell ref="AX25:BA25"/>
    <mergeCell ref="BD25:BP25"/>
    <mergeCell ref="BQ25:BT25"/>
    <mergeCell ref="AP25:AS25"/>
    <mergeCell ref="B29:R29"/>
    <mergeCell ref="S29:Z29"/>
    <mergeCell ref="B26:I26"/>
    <mergeCell ref="J26:R26"/>
    <mergeCell ref="S26:Z26"/>
    <mergeCell ref="B27:I27"/>
    <mergeCell ref="J27:R27"/>
    <mergeCell ref="S27:Z27"/>
    <mergeCell ref="BU23:BX23"/>
    <mergeCell ref="BY23:CB23"/>
    <mergeCell ref="B24:I24"/>
    <mergeCell ref="J24:R24"/>
    <mergeCell ref="S24:Z24"/>
    <mergeCell ref="AC24:AG24"/>
    <mergeCell ref="AH24:AO24"/>
    <mergeCell ref="AP24:AS24"/>
    <mergeCell ref="AT24:AW24"/>
    <mergeCell ref="AX24:BA24"/>
    <mergeCell ref="AP23:AS23"/>
    <mergeCell ref="AT23:AW23"/>
    <mergeCell ref="BD24:BH24"/>
    <mergeCell ref="BI24:BP24"/>
    <mergeCell ref="BQ24:BT24"/>
    <mergeCell ref="BU24:BX24"/>
    <mergeCell ref="BY24:CB24"/>
    <mergeCell ref="B23:I23"/>
    <mergeCell ref="J23:R23"/>
    <mergeCell ref="S23:Z23"/>
    <mergeCell ref="AC23:AG23"/>
    <mergeCell ref="AH23:AO23"/>
    <mergeCell ref="AX23:BA23"/>
    <mergeCell ref="BD23:BH23"/>
    <mergeCell ref="B22:I22"/>
    <mergeCell ref="J22:R22"/>
    <mergeCell ref="S22:Z22"/>
    <mergeCell ref="AC21:AG21"/>
    <mergeCell ref="AH21:AO21"/>
    <mergeCell ref="BU21:BX21"/>
    <mergeCell ref="BY21:CB21"/>
    <mergeCell ref="AC22:AG22"/>
    <mergeCell ref="AH22:AO22"/>
    <mergeCell ref="AP22:AS22"/>
    <mergeCell ref="AT22:AW22"/>
    <mergeCell ref="AX22:BA22"/>
    <mergeCell ref="AP21:AS21"/>
    <mergeCell ref="AT21:AW21"/>
    <mergeCell ref="AX21:BA21"/>
    <mergeCell ref="BD21:BH21"/>
    <mergeCell ref="BI21:BP21"/>
    <mergeCell ref="BQ21:BT21"/>
    <mergeCell ref="BD22:BH22"/>
    <mergeCell ref="BI22:BP22"/>
    <mergeCell ref="BQ22:BT22"/>
    <mergeCell ref="BU22:BX22"/>
    <mergeCell ref="BY22:CB22"/>
    <mergeCell ref="W21:Z21"/>
    <mergeCell ref="BU20:BX20"/>
    <mergeCell ref="BY20:CB20"/>
    <mergeCell ref="AC19:AG19"/>
    <mergeCell ref="AH19:AO19"/>
    <mergeCell ref="AP19:AS19"/>
    <mergeCell ref="AT19:AW19"/>
    <mergeCell ref="AX19:BA19"/>
    <mergeCell ref="BD19:BH19"/>
    <mergeCell ref="BI19:BP19"/>
    <mergeCell ref="BQ19:BT19"/>
    <mergeCell ref="BU19:BX19"/>
    <mergeCell ref="AC20:AG20"/>
    <mergeCell ref="AH20:AO20"/>
    <mergeCell ref="AP20:AS20"/>
    <mergeCell ref="AT20:AW20"/>
    <mergeCell ref="AX20:BA20"/>
    <mergeCell ref="BD20:BH20"/>
    <mergeCell ref="BI20:BP20"/>
    <mergeCell ref="BQ20:BT20"/>
    <mergeCell ref="BU18:BX18"/>
    <mergeCell ref="BY18:CB18"/>
    <mergeCell ref="B19:R19"/>
    <mergeCell ref="S19:Z19"/>
    <mergeCell ref="AX17:BA18"/>
    <mergeCell ref="BY17:CB17"/>
    <mergeCell ref="B18:I18"/>
    <mergeCell ref="J18:R18"/>
    <mergeCell ref="S18:Z18"/>
    <mergeCell ref="AP18:AS18"/>
    <mergeCell ref="AT18:AW18"/>
    <mergeCell ref="BD18:BH18"/>
    <mergeCell ref="BI18:BP18"/>
    <mergeCell ref="BQ18:BT18"/>
    <mergeCell ref="BY19:CB19"/>
    <mergeCell ref="B16:I16"/>
    <mergeCell ref="J16:R16"/>
    <mergeCell ref="S16:Z16"/>
    <mergeCell ref="AX16:BA16"/>
    <mergeCell ref="B17:I17"/>
    <mergeCell ref="J17:R17"/>
    <mergeCell ref="S17:Z17"/>
    <mergeCell ref="AC17:AG18"/>
    <mergeCell ref="AH17:AO18"/>
    <mergeCell ref="AP17:AW17"/>
    <mergeCell ref="BQ14:BT14"/>
    <mergeCell ref="BU14:BX14"/>
    <mergeCell ref="BY14:CB14"/>
    <mergeCell ref="W15:Z15"/>
    <mergeCell ref="BD15:BP15"/>
    <mergeCell ref="BQ15:BT15"/>
    <mergeCell ref="BU15:BX15"/>
    <mergeCell ref="BY15:CB15"/>
    <mergeCell ref="BI13:BP13"/>
    <mergeCell ref="BQ13:BT13"/>
    <mergeCell ref="BU13:BX13"/>
    <mergeCell ref="BY13:CB13"/>
    <mergeCell ref="AC14:AO14"/>
    <mergeCell ref="AP14:AS14"/>
    <mergeCell ref="AT14:AW14"/>
    <mergeCell ref="AX14:BA14"/>
    <mergeCell ref="BD14:BH14"/>
    <mergeCell ref="BI14:BP14"/>
    <mergeCell ref="AC13:AG13"/>
    <mergeCell ref="AH13:AO13"/>
    <mergeCell ref="AP13:AS13"/>
    <mergeCell ref="AT13:AW13"/>
    <mergeCell ref="AX13:BA13"/>
    <mergeCell ref="BD13:BH13"/>
    <mergeCell ref="AX12:BA12"/>
    <mergeCell ref="BD12:BH12"/>
    <mergeCell ref="BI12:BP12"/>
    <mergeCell ref="BQ12:BT12"/>
    <mergeCell ref="BU12:BX12"/>
    <mergeCell ref="BY12:CB12"/>
    <mergeCell ref="B12:F12"/>
    <mergeCell ref="G12:Z12"/>
    <mergeCell ref="AC12:AG12"/>
    <mergeCell ref="AH12:AO12"/>
    <mergeCell ref="AP12:AS12"/>
    <mergeCell ref="AT12:AW12"/>
    <mergeCell ref="O11:Q11"/>
    <mergeCell ref="R11:W11"/>
    <mergeCell ref="X11:Z11"/>
    <mergeCell ref="AP11:AS11"/>
    <mergeCell ref="AT11:AW11"/>
    <mergeCell ref="BY11:CB11"/>
    <mergeCell ref="K9:Z9"/>
    <mergeCell ref="AX9:BA9"/>
    <mergeCell ref="B10:F10"/>
    <mergeCell ref="G10:Z10"/>
    <mergeCell ref="AC10:AG11"/>
    <mergeCell ref="AH10:AO11"/>
    <mergeCell ref="AP10:AW10"/>
    <mergeCell ref="AX10:BA11"/>
    <mergeCell ref="B11:F11"/>
    <mergeCell ref="G11:N11"/>
    <mergeCell ref="N7:Z7"/>
    <mergeCell ref="BD7:BH7"/>
    <mergeCell ref="BI7:CB7"/>
    <mergeCell ref="G8:I8"/>
    <mergeCell ref="J8:Z8"/>
    <mergeCell ref="BD8:BH8"/>
    <mergeCell ref="BI8:CB8"/>
    <mergeCell ref="BZ5:CB5"/>
    <mergeCell ref="B6:F9"/>
    <mergeCell ref="G6:I6"/>
    <mergeCell ref="J6:Z6"/>
    <mergeCell ref="AC6:AG6"/>
    <mergeCell ref="AH6:BA6"/>
    <mergeCell ref="BD6:BH6"/>
    <mergeCell ref="BI6:CB6"/>
    <mergeCell ref="G7:I7"/>
    <mergeCell ref="J7:M7"/>
    <mergeCell ref="AS5:AX5"/>
    <mergeCell ref="AY5:BA5"/>
    <mergeCell ref="BD5:BH5"/>
    <mergeCell ref="BI5:BP5"/>
    <mergeCell ref="BQ5:BS5"/>
    <mergeCell ref="BT5:BY5"/>
    <mergeCell ref="B5:F5"/>
    <mergeCell ref="BD4:BH4"/>
    <mergeCell ref="BI4:CB4"/>
    <mergeCell ref="CD1:CH1"/>
    <mergeCell ref="CJ1:CN1"/>
    <mergeCell ref="CP1:CT1"/>
    <mergeCell ref="A2:Z2"/>
    <mergeCell ref="AB2:BA2"/>
    <mergeCell ref="BC2:CB2"/>
    <mergeCell ref="G5:V5"/>
    <mergeCell ref="W5:Z5"/>
    <mergeCell ref="AC5:AG5"/>
    <mergeCell ref="AH5:AO5"/>
    <mergeCell ref="AP5:AR5"/>
    <mergeCell ref="B4:F4"/>
    <mergeCell ref="G4:Z4"/>
    <mergeCell ref="AC4:AG4"/>
    <mergeCell ref="AH4:BA4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T42"/>
  <sheetViews>
    <sheetView view="pageBreakPreview" topLeftCell="AR1" zoomScaleNormal="100" zoomScaleSheetLayoutView="100" workbookViewId="0">
      <selection activeCell="BD8" sqref="BD8:BH8"/>
    </sheetView>
  </sheetViews>
  <sheetFormatPr defaultRowHeight="18" x14ac:dyDescent="0.55000000000000004"/>
  <cols>
    <col min="1" max="9" width="3.08203125" customWidth="1"/>
    <col min="10" max="10" width="1.25" customWidth="1"/>
    <col min="11" max="11" width="1.83203125" customWidth="1"/>
    <col min="12" max="36" width="3.08203125" customWidth="1"/>
    <col min="37" max="37" width="1.25" customWidth="1"/>
    <col min="38" max="38" width="1.83203125" customWidth="1"/>
    <col min="39" max="63" width="3.08203125" customWidth="1"/>
    <col min="64" max="64" width="1.25" customWidth="1"/>
    <col min="65" max="65" width="1.83203125" customWidth="1"/>
    <col min="66" max="81" width="3.08203125" customWidth="1"/>
    <col min="82" max="82" width="15.58203125" style="37" customWidth="1"/>
    <col min="83" max="83" width="9.33203125" style="19" customWidth="1"/>
    <col min="84" max="84" width="1.83203125" customWidth="1"/>
    <col min="85" max="85" width="13.83203125" customWidth="1"/>
    <col min="86" max="86" width="10.58203125" style="19" customWidth="1"/>
    <col min="87" max="87" width="3.08203125" customWidth="1"/>
    <col min="88" max="88" width="15.5" customWidth="1"/>
    <col min="89" max="89" width="9.33203125" customWidth="1"/>
    <col min="90" max="90" width="1.83203125" customWidth="1"/>
    <col min="91" max="91" width="13.83203125" customWidth="1"/>
    <col min="92" max="92" width="10.58203125" customWidth="1"/>
    <col min="93" max="93" width="3.08203125" customWidth="1"/>
    <col min="94" max="94" width="15.58203125" customWidth="1"/>
    <col min="95" max="95" width="9.33203125" customWidth="1"/>
    <col min="96" max="96" width="1.83203125" customWidth="1"/>
    <col min="97" max="97" width="13.83203125" customWidth="1"/>
    <col min="98" max="98" width="10.58203125" customWidth="1"/>
    <col min="99" max="132" width="3.08203125" customWidth="1"/>
  </cols>
  <sheetData>
    <row r="1" spans="1:98" ht="22.5" customHeight="1" x14ac:dyDescent="0.55000000000000004">
      <c r="A1" s="23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23" t="s">
        <v>140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C1" s="23" t="s">
        <v>141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D1" s="113" t="s">
        <v>98</v>
      </c>
      <c r="CE1" s="113"/>
      <c r="CF1" s="113"/>
      <c r="CG1" s="113"/>
      <c r="CH1" s="113"/>
      <c r="CJ1" s="113" t="s">
        <v>99</v>
      </c>
      <c r="CK1" s="113"/>
      <c r="CL1" s="113"/>
      <c r="CM1" s="113"/>
      <c r="CN1" s="113"/>
      <c r="CP1" s="113" t="s">
        <v>100</v>
      </c>
      <c r="CQ1" s="113"/>
      <c r="CR1" s="113"/>
      <c r="CS1" s="113"/>
      <c r="CT1" s="113"/>
    </row>
    <row r="2" spans="1:98" ht="26.25" customHeight="1" x14ac:dyDescent="0.55000000000000004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51" t="s">
        <v>72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C2" s="51" t="s">
        <v>87</v>
      </c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D2" s="35" t="s">
        <v>127</v>
      </c>
      <c r="CE2" s="18">
        <f>SUMIFS(S:S,B:B,CD2)</f>
        <v>0</v>
      </c>
      <c r="CG2" s="20" t="s">
        <v>97</v>
      </c>
      <c r="CH2" s="21">
        <f>CE4</f>
        <v>0</v>
      </c>
      <c r="CJ2" s="35" t="s">
        <v>127</v>
      </c>
      <c r="CK2" s="18">
        <f>SUMIFS(AT:AT,AC:AC,CJ2)</f>
        <v>0</v>
      </c>
      <c r="CM2" s="20" t="s">
        <v>97</v>
      </c>
      <c r="CN2" s="21">
        <f>CK4</f>
        <v>0</v>
      </c>
      <c r="CP2" s="35" t="s">
        <v>127</v>
      </c>
      <c r="CQ2" s="18">
        <f>SUMIFS(BU:BU,BD:BD,CP2)</f>
        <v>0</v>
      </c>
      <c r="CS2" s="20" t="s">
        <v>97</v>
      </c>
      <c r="CT2" s="21">
        <f>CQ4</f>
        <v>0</v>
      </c>
    </row>
    <row r="3" spans="1:98" ht="24" customHeight="1" x14ac:dyDescent="0.55000000000000004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B3" s="26" t="s">
        <v>77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C3" s="26" t="s">
        <v>77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D3" s="35" t="s">
        <v>129</v>
      </c>
      <c r="CE3" s="18">
        <f>SUMIFS(S:S,B:B,CD3)</f>
        <v>0</v>
      </c>
      <c r="CG3" s="25" t="s">
        <v>94</v>
      </c>
      <c r="CH3" s="18">
        <f>MIN(ROUNDDOWN(CH2*1/3,-3),1000000)</f>
        <v>0</v>
      </c>
      <c r="CJ3" s="35" t="s">
        <v>129</v>
      </c>
      <c r="CK3" s="18">
        <f>SUMIFS(AT:AT,AC:AC,CJ3)</f>
        <v>0</v>
      </c>
      <c r="CM3" s="25" t="s">
        <v>94</v>
      </c>
      <c r="CN3" s="18">
        <f>MIN(ROUNDDOWN(CN2*1/3,-3),1000000)</f>
        <v>0</v>
      </c>
      <c r="CP3" s="35" t="s">
        <v>129</v>
      </c>
      <c r="CQ3" s="18">
        <f>SUMIFS(BU:BU,BD:BD,CP3)</f>
        <v>0</v>
      </c>
      <c r="CS3" s="25" t="s">
        <v>94</v>
      </c>
      <c r="CT3" s="18">
        <f>MIN(ROUNDDOWN(CT2*1/3,-3),1000000)</f>
        <v>0</v>
      </c>
    </row>
    <row r="4" spans="1:98" ht="24" customHeight="1" x14ac:dyDescent="0.55000000000000004">
      <c r="A4" s="26"/>
      <c r="B4" s="96" t="s">
        <v>7</v>
      </c>
      <c r="C4" s="96"/>
      <c r="D4" s="96"/>
      <c r="E4" s="96"/>
      <c r="F4" s="96"/>
      <c r="G4" s="104">
        <f>基本情報!$AF$3</f>
        <v>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B4" s="26"/>
      <c r="AC4" s="96" t="s">
        <v>52</v>
      </c>
      <c r="AD4" s="96"/>
      <c r="AE4" s="96"/>
      <c r="AF4" s="96"/>
      <c r="AG4" s="96"/>
      <c r="AH4" s="83">
        <f>G5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C4" s="26"/>
      <c r="BD4" s="96" t="s">
        <v>52</v>
      </c>
      <c r="BE4" s="96"/>
      <c r="BF4" s="96"/>
      <c r="BG4" s="96"/>
      <c r="BH4" s="96"/>
      <c r="BI4" s="83">
        <f>AH4</f>
        <v>0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D4" s="36" t="s">
        <v>60</v>
      </c>
      <c r="CE4" s="18">
        <f>SUM(CE2:CE3)</f>
        <v>0</v>
      </c>
      <c r="CG4" s="25" t="s">
        <v>95</v>
      </c>
      <c r="CH4" s="18">
        <f>CH2-CH3</f>
        <v>0</v>
      </c>
      <c r="CJ4" s="17" t="s">
        <v>60</v>
      </c>
      <c r="CK4" s="22">
        <f>SUM(CK2:CK3)</f>
        <v>0</v>
      </c>
      <c r="CM4" s="25" t="s">
        <v>95</v>
      </c>
      <c r="CN4" s="18">
        <f>CN2-CN3</f>
        <v>0</v>
      </c>
      <c r="CP4" s="17" t="s">
        <v>60</v>
      </c>
      <c r="CQ4" s="22">
        <f>SUM(CQ2:CQ3)</f>
        <v>0</v>
      </c>
      <c r="CS4" s="25" t="s">
        <v>95</v>
      </c>
      <c r="CT4" s="18">
        <f>CT2-CT3</f>
        <v>0</v>
      </c>
    </row>
    <row r="5" spans="1:98" ht="24" customHeight="1" x14ac:dyDescent="0.55000000000000004">
      <c r="A5" s="26"/>
      <c r="B5" s="96" t="s">
        <v>52</v>
      </c>
      <c r="C5" s="96"/>
      <c r="D5" s="96"/>
      <c r="E5" s="96"/>
      <c r="F5" s="96"/>
      <c r="G5" s="114">
        <f>基本情報!$X$3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6" t="s">
        <v>65</v>
      </c>
      <c r="X5" s="117"/>
      <c r="Y5" s="117"/>
      <c r="Z5" s="117"/>
      <c r="AB5" s="26"/>
      <c r="AC5" s="96" t="s">
        <v>55</v>
      </c>
      <c r="AD5" s="96"/>
      <c r="AE5" s="96"/>
      <c r="AF5" s="96"/>
      <c r="AG5" s="96"/>
      <c r="AH5" s="105" t="str">
        <f>$G$11</f>
        <v>交付決定の日</v>
      </c>
      <c r="AI5" s="106"/>
      <c r="AJ5" s="106"/>
      <c r="AK5" s="106"/>
      <c r="AL5" s="106"/>
      <c r="AM5" s="106"/>
      <c r="AN5" s="106"/>
      <c r="AO5" s="106"/>
      <c r="AP5" s="59" t="s">
        <v>71</v>
      </c>
      <c r="AQ5" s="59"/>
      <c r="AR5" s="59"/>
      <c r="AS5" s="103"/>
      <c r="AT5" s="103"/>
      <c r="AU5" s="103"/>
      <c r="AV5" s="103"/>
      <c r="AW5" s="103"/>
      <c r="AX5" s="103"/>
      <c r="AY5" s="59" t="s">
        <v>70</v>
      </c>
      <c r="AZ5" s="59"/>
      <c r="BA5" s="60"/>
      <c r="BC5" s="26"/>
      <c r="BD5" s="96" t="s">
        <v>55</v>
      </c>
      <c r="BE5" s="96"/>
      <c r="BF5" s="96"/>
      <c r="BG5" s="96"/>
      <c r="BH5" s="96"/>
      <c r="BI5" s="105" t="str">
        <f>$AH$5</f>
        <v>交付決定の日</v>
      </c>
      <c r="BJ5" s="106"/>
      <c r="BK5" s="106"/>
      <c r="BL5" s="106"/>
      <c r="BM5" s="106"/>
      <c r="BN5" s="106"/>
      <c r="BO5" s="106"/>
      <c r="BP5" s="106"/>
      <c r="BQ5" s="59" t="s">
        <v>71</v>
      </c>
      <c r="BR5" s="59"/>
      <c r="BS5" s="59"/>
      <c r="BT5" s="103"/>
      <c r="BU5" s="103"/>
      <c r="BV5" s="103"/>
      <c r="BW5" s="103"/>
      <c r="BX5" s="103"/>
      <c r="BY5" s="103"/>
      <c r="BZ5" s="59" t="s">
        <v>70</v>
      </c>
      <c r="CA5" s="59"/>
      <c r="CB5" s="60"/>
      <c r="CN5" s="19"/>
      <c r="CT5" s="19"/>
    </row>
    <row r="6" spans="1:98" ht="24" customHeight="1" x14ac:dyDescent="0.55000000000000004">
      <c r="A6" s="26"/>
      <c r="B6" s="96" t="s">
        <v>53</v>
      </c>
      <c r="C6" s="96"/>
      <c r="D6" s="96"/>
      <c r="E6" s="96"/>
      <c r="F6" s="96"/>
      <c r="G6" s="111" t="s">
        <v>66</v>
      </c>
      <c r="H6" s="111"/>
      <c r="I6" s="112"/>
      <c r="J6" s="65">
        <f>基本情報!$P$3</f>
        <v>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B6" s="26"/>
      <c r="AC6" s="96" t="s">
        <v>56</v>
      </c>
      <c r="AD6" s="96"/>
      <c r="AE6" s="96"/>
      <c r="AF6" s="96"/>
      <c r="AG6" s="96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C6" s="26"/>
      <c r="BD6" s="96" t="s">
        <v>80</v>
      </c>
      <c r="BE6" s="96"/>
      <c r="BF6" s="96"/>
      <c r="BG6" s="96"/>
      <c r="BH6" s="96"/>
      <c r="BI6" s="10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10"/>
      <c r="CN6" s="19"/>
      <c r="CT6" s="19"/>
    </row>
    <row r="7" spans="1:98" ht="24" customHeight="1" x14ac:dyDescent="0.55000000000000004">
      <c r="A7" s="26"/>
      <c r="B7" s="96"/>
      <c r="C7" s="96"/>
      <c r="D7" s="96"/>
      <c r="E7" s="96"/>
      <c r="F7" s="96"/>
      <c r="G7" s="111" t="s">
        <v>67</v>
      </c>
      <c r="H7" s="111"/>
      <c r="I7" s="112"/>
      <c r="J7" s="65">
        <f>基本情報!$A$3</f>
        <v>0</v>
      </c>
      <c r="K7" s="104"/>
      <c r="L7" s="104"/>
      <c r="M7" s="64"/>
      <c r="N7" s="107">
        <f>基本情報!$D$3</f>
        <v>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26"/>
      <c r="AC7" s="28"/>
      <c r="AD7" s="28"/>
      <c r="AE7" s="28"/>
      <c r="AF7" s="28"/>
      <c r="AG7" s="2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C7" s="26"/>
      <c r="BD7" s="96" t="s">
        <v>155</v>
      </c>
      <c r="BE7" s="96"/>
      <c r="BF7" s="96"/>
      <c r="BG7" s="96"/>
      <c r="BH7" s="96"/>
      <c r="BI7" s="109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0"/>
      <c r="CN7" s="19"/>
      <c r="CT7" s="19"/>
    </row>
    <row r="8" spans="1:98" ht="24" customHeight="1" x14ac:dyDescent="0.55000000000000004">
      <c r="A8" s="26"/>
      <c r="B8" s="96"/>
      <c r="C8" s="96"/>
      <c r="D8" s="96"/>
      <c r="E8" s="96"/>
      <c r="F8" s="96"/>
      <c r="G8" s="111" t="s">
        <v>68</v>
      </c>
      <c r="H8" s="111"/>
      <c r="I8" s="112"/>
      <c r="J8" s="65">
        <f>基本情報!$AO$3</f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B8" s="26" t="s">
        <v>82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C8" s="26"/>
      <c r="BD8" s="96" t="s">
        <v>81</v>
      </c>
      <c r="BE8" s="96"/>
      <c r="BF8" s="96"/>
      <c r="BG8" s="96"/>
      <c r="BH8" s="96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N8" s="19"/>
      <c r="CT8" s="19"/>
    </row>
    <row r="9" spans="1:98" ht="24" customHeight="1" x14ac:dyDescent="0.55000000000000004">
      <c r="A9" s="26"/>
      <c r="B9" s="96"/>
      <c r="C9" s="96"/>
      <c r="D9" s="96"/>
      <c r="E9" s="96"/>
      <c r="F9" s="96"/>
      <c r="G9" s="29" t="s">
        <v>69</v>
      </c>
      <c r="H9" s="29"/>
      <c r="I9" s="29"/>
      <c r="J9" s="27"/>
      <c r="K9" s="65">
        <f>基本情報!$J$3</f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26"/>
      <c r="AC9" s="26" t="s">
        <v>84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70" t="s">
        <v>64</v>
      </c>
      <c r="AY9" s="70"/>
      <c r="AZ9" s="70"/>
      <c r="BA9" s="70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98" ht="24" customHeight="1" x14ac:dyDescent="0.55000000000000004">
      <c r="A10" s="26"/>
      <c r="B10" s="96" t="s">
        <v>54</v>
      </c>
      <c r="C10" s="96"/>
      <c r="D10" s="96"/>
      <c r="E10" s="96"/>
      <c r="F10" s="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B10" s="26"/>
      <c r="AC10" s="96" t="s">
        <v>59</v>
      </c>
      <c r="AD10" s="96"/>
      <c r="AE10" s="96"/>
      <c r="AF10" s="96"/>
      <c r="AG10" s="96"/>
      <c r="AH10" s="96" t="s">
        <v>62</v>
      </c>
      <c r="AI10" s="96"/>
      <c r="AJ10" s="96"/>
      <c r="AK10" s="96"/>
      <c r="AL10" s="96"/>
      <c r="AM10" s="96"/>
      <c r="AN10" s="96"/>
      <c r="AO10" s="96"/>
      <c r="AP10" s="96" t="s">
        <v>73</v>
      </c>
      <c r="AQ10" s="96"/>
      <c r="AR10" s="96"/>
      <c r="AS10" s="96"/>
      <c r="AT10" s="96"/>
      <c r="AU10" s="96"/>
      <c r="AV10" s="96"/>
      <c r="AW10" s="96"/>
      <c r="AX10" s="96" t="s">
        <v>74</v>
      </c>
      <c r="AY10" s="96"/>
      <c r="AZ10" s="96"/>
      <c r="BA10" s="96"/>
      <c r="BC10" s="26" t="s">
        <v>86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98" ht="24" customHeight="1" x14ac:dyDescent="0.55000000000000004">
      <c r="A11" s="26"/>
      <c r="B11" s="96" t="s">
        <v>55</v>
      </c>
      <c r="C11" s="96"/>
      <c r="D11" s="96"/>
      <c r="E11" s="96"/>
      <c r="F11" s="96"/>
      <c r="G11" s="105" t="s">
        <v>88</v>
      </c>
      <c r="H11" s="106"/>
      <c r="I11" s="106"/>
      <c r="J11" s="106"/>
      <c r="K11" s="106"/>
      <c r="L11" s="106"/>
      <c r="M11" s="106"/>
      <c r="N11" s="106"/>
      <c r="O11" s="59" t="s">
        <v>71</v>
      </c>
      <c r="P11" s="59"/>
      <c r="Q11" s="59"/>
      <c r="R11" s="103"/>
      <c r="S11" s="103"/>
      <c r="T11" s="103"/>
      <c r="U11" s="103"/>
      <c r="V11" s="103"/>
      <c r="W11" s="103"/>
      <c r="X11" s="59" t="s">
        <v>70</v>
      </c>
      <c r="Y11" s="59"/>
      <c r="Z11" s="60"/>
      <c r="AB11" s="2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 t="s">
        <v>75</v>
      </c>
      <c r="AQ11" s="96"/>
      <c r="AR11" s="96"/>
      <c r="AS11" s="96"/>
      <c r="AT11" s="96" t="s">
        <v>76</v>
      </c>
      <c r="AU11" s="96"/>
      <c r="AV11" s="96"/>
      <c r="AW11" s="96"/>
      <c r="AX11" s="96"/>
      <c r="AY11" s="96"/>
      <c r="AZ11" s="96"/>
      <c r="BA11" s="96"/>
      <c r="BC11" s="26"/>
      <c r="BD11" s="26" t="s">
        <v>84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70" t="s">
        <v>64</v>
      </c>
      <c r="BZ11" s="70"/>
      <c r="CA11" s="70"/>
      <c r="CB11" s="70"/>
    </row>
    <row r="12" spans="1:98" ht="24" customHeight="1" x14ac:dyDescent="0.55000000000000004">
      <c r="A12" s="26"/>
      <c r="B12" s="96" t="s">
        <v>56</v>
      </c>
      <c r="C12" s="96"/>
      <c r="D12" s="96"/>
      <c r="E12" s="96"/>
      <c r="F12" s="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B12" s="26"/>
      <c r="AC12" s="97" t="s">
        <v>94</v>
      </c>
      <c r="AD12" s="97"/>
      <c r="AE12" s="97"/>
      <c r="AF12" s="97"/>
      <c r="AG12" s="97"/>
      <c r="AH12" s="101"/>
      <c r="AI12" s="101"/>
      <c r="AJ12" s="101"/>
      <c r="AK12" s="101"/>
      <c r="AL12" s="101"/>
      <c r="AM12" s="101"/>
      <c r="AN12" s="101"/>
      <c r="AO12" s="101"/>
      <c r="AP12" s="95">
        <f>S17</f>
        <v>0</v>
      </c>
      <c r="AQ12" s="95"/>
      <c r="AR12" s="95"/>
      <c r="AS12" s="95"/>
      <c r="AT12" s="95">
        <f>CN3</f>
        <v>0</v>
      </c>
      <c r="AU12" s="95"/>
      <c r="AV12" s="95"/>
      <c r="AW12" s="95"/>
      <c r="AX12" s="100">
        <f>AT12-AP12</f>
        <v>0</v>
      </c>
      <c r="AY12" s="100"/>
      <c r="AZ12" s="100"/>
      <c r="BA12" s="100"/>
      <c r="BC12" s="26"/>
      <c r="BD12" s="58" t="s">
        <v>59</v>
      </c>
      <c r="BE12" s="59"/>
      <c r="BF12" s="59"/>
      <c r="BG12" s="59"/>
      <c r="BH12" s="60"/>
      <c r="BI12" s="58" t="s">
        <v>62</v>
      </c>
      <c r="BJ12" s="59"/>
      <c r="BK12" s="59"/>
      <c r="BL12" s="59"/>
      <c r="BM12" s="59"/>
      <c r="BN12" s="59"/>
      <c r="BO12" s="59"/>
      <c r="BP12" s="60"/>
      <c r="BQ12" s="58" t="s">
        <v>73</v>
      </c>
      <c r="BR12" s="59"/>
      <c r="BS12" s="59"/>
      <c r="BT12" s="60"/>
      <c r="BU12" s="58" t="s">
        <v>83</v>
      </c>
      <c r="BV12" s="59"/>
      <c r="BW12" s="59"/>
      <c r="BX12" s="60"/>
      <c r="BY12" s="58" t="s">
        <v>74</v>
      </c>
      <c r="BZ12" s="59"/>
      <c r="CA12" s="59"/>
      <c r="CB12" s="60"/>
    </row>
    <row r="13" spans="1:98" ht="24" customHeight="1" x14ac:dyDescent="0.5500000000000000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B13" s="26"/>
      <c r="AC13" s="97" t="s">
        <v>95</v>
      </c>
      <c r="AD13" s="97"/>
      <c r="AE13" s="97"/>
      <c r="AF13" s="97"/>
      <c r="AG13" s="97"/>
      <c r="AH13" s="101"/>
      <c r="AI13" s="101"/>
      <c r="AJ13" s="101"/>
      <c r="AK13" s="101"/>
      <c r="AL13" s="101"/>
      <c r="AM13" s="101"/>
      <c r="AN13" s="101"/>
      <c r="AO13" s="101"/>
      <c r="AP13" s="95">
        <f>S18</f>
        <v>0</v>
      </c>
      <c r="AQ13" s="95"/>
      <c r="AR13" s="95"/>
      <c r="AS13" s="95"/>
      <c r="AT13" s="95">
        <f>CN4</f>
        <v>0</v>
      </c>
      <c r="AU13" s="95"/>
      <c r="AV13" s="95"/>
      <c r="AW13" s="95"/>
      <c r="AX13" s="100">
        <f>AT13-AP13</f>
        <v>0</v>
      </c>
      <c r="AY13" s="100"/>
      <c r="AZ13" s="100"/>
      <c r="BA13" s="100"/>
      <c r="BC13" s="26"/>
      <c r="BD13" s="97" t="s">
        <v>94</v>
      </c>
      <c r="BE13" s="97"/>
      <c r="BF13" s="97"/>
      <c r="BG13" s="97"/>
      <c r="BH13" s="97"/>
      <c r="BI13" s="101"/>
      <c r="BJ13" s="101"/>
      <c r="BK13" s="101"/>
      <c r="BL13" s="101"/>
      <c r="BM13" s="101"/>
      <c r="BN13" s="101"/>
      <c r="BO13" s="101"/>
      <c r="BP13" s="101"/>
      <c r="BQ13" s="95">
        <f>IF($CK$4&lt;&gt;0,AT12,S17)</f>
        <v>0</v>
      </c>
      <c r="BR13" s="95"/>
      <c r="BS13" s="95"/>
      <c r="BT13" s="95"/>
      <c r="BU13" s="95">
        <f>$CT$3</f>
        <v>0</v>
      </c>
      <c r="BV13" s="95"/>
      <c r="BW13" s="95"/>
      <c r="BX13" s="95"/>
      <c r="BY13" s="100">
        <f>BU13-BQ13</f>
        <v>0</v>
      </c>
      <c r="BZ13" s="100"/>
      <c r="CA13" s="100"/>
      <c r="CB13" s="100"/>
    </row>
    <row r="14" spans="1:98" ht="24" customHeight="1" x14ac:dyDescent="0.55000000000000004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B14" s="26"/>
      <c r="AC14" s="96" t="s">
        <v>60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5">
        <f>SUM(AP12:AS13)</f>
        <v>0</v>
      </c>
      <c r="AQ14" s="95"/>
      <c r="AR14" s="95"/>
      <c r="AS14" s="95"/>
      <c r="AT14" s="95">
        <f>SUM(AT12:AW13)</f>
        <v>0</v>
      </c>
      <c r="AU14" s="95"/>
      <c r="AV14" s="95"/>
      <c r="AW14" s="95"/>
      <c r="AX14" s="100">
        <f>SUM(AX12:BA13)</f>
        <v>0</v>
      </c>
      <c r="AY14" s="100"/>
      <c r="AZ14" s="100"/>
      <c r="BA14" s="100"/>
      <c r="BC14" s="26"/>
      <c r="BD14" s="97" t="s">
        <v>95</v>
      </c>
      <c r="BE14" s="97"/>
      <c r="BF14" s="97"/>
      <c r="BG14" s="97"/>
      <c r="BH14" s="97"/>
      <c r="BI14" s="101"/>
      <c r="BJ14" s="101"/>
      <c r="BK14" s="101"/>
      <c r="BL14" s="101"/>
      <c r="BM14" s="101"/>
      <c r="BN14" s="101"/>
      <c r="BO14" s="101"/>
      <c r="BP14" s="101"/>
      <c r="BQ14" s="95">
        <f>IF($CK$4&lt;&gt;0,AT13,S18)</f>
        <v>0</v>
      </c>
      <c r="BR14" s="95"/>
      <c r="BS14" s="95"/>
      <c r="BT14" s="95"/>
      <c r="BU14" s="95">
        <f>$CT$4</f>
        <v>0</v>
      </c>
      <c r="BV14" s="95"/>
      <c r="BW14" s="95"/>
      <c r="BX14" s="95"/>
      <c r="BY14" s="100">
        <f>BU14-BQ14</f>
        <v>0</v>
      </c>
      <c r="BZ14" s="100"/>
      <c r="CA14" s="100"/>
      <c r="CB14" s="100"/>
    </row>
    <row r="15" spans="1:98" ht="24" customHeight="1" x14ac:dyDescent="0.55000000000000004">
      <c r="A15" s="26"/>
      <c r="B15" s="26" t="s">
        <v>58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3" t="s">
        <v>64</v>
      </c>
      <c r="X15" s="53"/>
      <c r="Y15" s="53"/>
      <c r="Z15" s="53"/>
      <c r="AB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BC15" s="26"/>
      <c r="BD15" s="96" t="s">
        <v>60</v>
      </c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5">
        <f>SUM(BQ13:BT14)</f>
        <v>0</v>
      </c>
      <c r="BR15" s="95"/>
      <c r="BS15" s="95"/>
      <c r="BT15" s="95"/>
      <c r="BU15" s="95">
        <f>SUM(BU13:BX14)</f>
        <v>0</v>
      </c>
      <c r="BV15" s="95"/>
      <c r="BW15" s="95"/>
      <c r="BX15" s="95"/>
      <c r="BY15" s="100">
        <f>SUM(BY13:CB14)</f>
        <v>0</v>
      </c>
      <c r="BZ15" s="100"/>
      <c r="CA15" s="100"/>
      <c r="CB15" s="100"/>
    </row>
    <row r="16" spans="1:98" ht="24" customHeight="1" x14ac:dyDescent="0.55000000000000004">
      <c r="A16" s="26"/>
      <c r="B16" s="96" t="s">
        <v>59</v>
      </c>
      <c r="C16" s="96"/>
      <c r="D16" s="96"/>
      <c r="E16" s="96"/>
      <c r="F16" s="96"/>
      <c r="G16" s="96"/>
      <c r="H16" s="96"/>
      <c r="I16" s="96"/>
      <c r="J16" s="96" t="s">
        <v>62</v>
      </c>
      <c r="K16" s="96"/>
      <c r="L16" s="96"/>
      <c r="M16" s="96"/>
      <c r="N16" s="96"/>
      <c r="O16" s="96"/>
      <c r="P16" s="96"/>
      <c r="Q16" s="96"/>
      <c r="R16" s="96"/>
      <c r="S16" s="96" t="s">
        <v>63</v>
      </c>
      <c r="T16" s="96"/>
      <c r="U16" s="96"/>
      <c r="V16" s="96"/>
      <c r="W16" s="96"/>
      <c r="X16" s="96"/>
      <c r="Y16" s="96"/>
      <c r="Z16" s="96"/>
      <c r="AB16" s="26"/>
      <c r="AC16" s="26" t="s">
        <v>85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70" t="s">
        <v>64</v>
      </c>
      <c r="AY16" s="70"/>
      <c r="AZ16" s="70"/>
      <c r="BA16" s="70"/>
      <c r="BC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80" ht="24" customHeight="1" x14ac:dyDescent="0.55000000000000004">
      <c r="A17" s="26"/>
      <c r="B17" s="97" t="s">
        <v>94</v>
      </c>
      <c r="C17" s="97"/>
      <c r="D17" s="97"/>
      <c r="E17" s="97"/>
      <c r="F17" s="97"/>
      <c r="G17" s="97"/>
      <c r="H17" s="97"/>
      <c r="I17" s="97"/>
      <c r="J17" s="101"/>
      <c r="K17" s="101"/>
      <c r="L17" s="101"/>
      <c r="M17" s="101"/>
      <c r="N17" s="101"/>
      <c r="O17" s="101"/>
      <c r="P17" s="101"/>
      <c r="Q17" s="101"/>
      <c r="R17" s="101"/>
      <c r="S17" s="95">
        <f>CH3</f>
        <v>0</v>
      </c>
      <c r="T17" s="95"/>
      <c r="U17" s="95"/>
      <c r="V17" s="95"/>
      <c r="W17" s="95"/>
      <c r="X17" s="95"/>
      <c r="Y17" s="95"/>
      <c r="Z17" s="95"/>
      <c r="AB17" s="26"/>
      <c r="AC17" s="96" t="s">
        <v>59</v>
      </c>
      <c r="AD17" s="96"/>
      <c r="AE17" s="96"/>
      <c r="AF17" s="96"/>
      <c r="AG17" s="96"/>
      <c r="AH17" s="96" t="s">
        <v>62</v>
      </c>
      <c r="AI17" s="96"/>
      <c r="AJ17" s="96"/>
      <c r="AK17" s="96"/>
      <c r="AL17" s="96"/>
      <c r="AM17" s="96"/>
      <c r="AN17" s="96"/>
      <c r="AO17" s="96"/>
      <c r="AP17" s="96" t="s">
        <v>73</v>
      </c>
      <c r="AQ17" s="96"/>
      <c r="AR17" s="96"/>
      <c r="AS17" s="96"/>
      <c r="AT17" s="96"/>
      <c r="AU17" s="96"/>
      <c r="AV17" s="96"/>
      <c r="AW17" s="96"/>
      <c r="AX17" s="96" t="s">
        <v>74</v>
      </c>
      <c r="AY17" s="96"/>
      <c r="AZ17" s="96"/>
      <c r="BA17" s="96"/>
      <c r="BC17" s="26"/>
      <c r="BD17" s="26" t="s">
        <v>85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70" t="s">
        <v>64</v>
      </c>
      <c r="BZ17" s="70"/>
      <c r="CA17" s="70"/>
      <c r="CB17" s="70"/>
    </row>
    <row r="18" spans="1:80" ht="24" customHeight="1" x14ac:dyDescent="0.55000000000000004">
      <c r="A18" s="26"/>
      <c r="B18" s="97" t="s">
        <v>95</v>
      </c>
      <c r="C18" s="97"/>
      <c r="D18" s="97"/>
      <c r="E18" s="97"/>
      <c r="F18" s="97"/>
      <c r="G18" s="97"/>
      <c r="H18" s="97"/>
      <c r="I18" s="97"/>
      <c r="J18" s="101"/>
      <c r="K18" s="101"/>
      <c r="L18" s="101"/>
      <c r="M18" s="101"/>
      <c r="N18" s="101"/>
      <c r="O18" s="101"/>
      <c r="P18" s="101"/>
      <c r="Q18" s="101"/>
      <c r="R18" s="101"/>
      <c r="S18" s="95">
        <f>CH4</f>
        <v>0</v>
      </c>
      <c r="T18" s="95"/>
      <c r="U18" s="95"/>
      <c r="V18" s="95"/>
      <c r="W18" s="95"/>
      <c r="X18" s="95"/>
      <c r="Y18" s="95"/>
      <c r="Z18" s="95"/>
      <c r="AB18" s="2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 t="s">
        <v>75</v>
      </c>
      <c r="AQ18" s="96"/>
      <c r="AR18" s="96"/>
      <c r="AS18" s="96"/>
      <c r="AT18" s="96" t="s">
        <v>76</v>
      </c>
      <c r="AU18" s="96"/>
      <c r="AV18" s="96"/>
      <c r="AW18" s="96"/>
      <c r="AX18" s="96"/>
      <c r="AY18" s="96"/>
      <c r="AZ18" s="96"/>
      <c r="BA18" s="96"/>
      <c r="BC18" s="26"/>
      <c r="BD18" s="58" t="s">
        <v>59</v>
      </c>
      <c r="BE18" s="59"/>
      <c r="BF18" s="59"/>
      <c r="BG18" s="59"/>
      <c r="BH18" s="60"/>
      <c r="BI18" s="58" t="s">
        <v>62</v>
      </c>
      <c r="BJ18" s="59"/>
      <c r="BK18" s="59"/>
      <c r="BL18" s="59"/>
      <c r="BM18" s="59"/>
      <c r="BN18" s="59"/>
      <c r="BO18" s="59"/>
      <c r="BP18" s="60"/>
      <c r="BQ18" s="58" t="s">
        <v>73</v>
      </c>
      <c r="BR18" s="59"/>
      <c r="BS18" s="59"/>
      <c r="BT18" s="60"/>
      <c r="BU18" s="58" t="s">
        <v>83</v>
      </c>
      <c r="BV18" s="59"/>
      <c r="BW18" s="59"/>
      <c r="BX18" s="60"/>
      <c r="BY18" s="58" t="s">
        <v>74</v>
      </c>
      <c r="BZ18" s="59"/>
      <c r="CA18" s="59"/>
      <c r="CB18" s="60"/>
    </row>
    <row r="19" spans="1:80" ht="24" customHeight="1" x14ac:dyDescent="0.55000000000000004">
      <c r="A19" s="26"/>
      <c r="B19" s="96" t="s">
        <v>60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5">
        <f>SUM(S17:Z18)</f>
        <v>0</v>
      </c>
      <c r="T19" s="95"/>
      <c r="U19" s="95"/>
      <c r="V19" s="95"/>
      <c r="W19" s="95"/>
      <c r="X19" s="95"/>
      <c r="Y19" s="95"/>
      <c r="Z19" s="95"/>
      <c r="AB19" s="26"/>
      <c r="AC19" s="97" t="str">
        <f>B23</f>
        <v>備品購入費</v>
      </c>
      <c r="AD19" s="97"/>
      <c r="AE19" s="97"/>
      <c r="AF19" s="97"/>
      <c r="AG19" s="97"/>
      <c r="AH19" s="98"/>
      <c r="AI19" s="98"/>
      <c r="AJ19" s="98"/>
      <c r="AK19" s="98"/>
      <c r="AL19" s="98"/>
      <c r="AM19" s="98"/>
      <c r="AN19" s="98"/>
      <c r="AO19" s="98"/>
      <c r="AP19" s="95">
        <f>S23</f>
        <v>0</v>
      </c>
      <c r="AQ19" s="95"/>
      <c r="AR19" s="95"/>
      <c r="AS19" s="95"/>
      <c r="AT19" s="99"/>
      <c r="AU19" s="99"/>
      <c r="AV19" s="99"/>
      <c r="AW19" s="99"/>
      <c r="AX19" s="100">
        <f>AT19-AP19</f>
        <v>0</v>
      </c>
      <c r="AY19" s="100"/>
      <c r="AZ19" s="100"/>
      <c r="BA19" s="100"/>
      <c r="BC19" s="26"/>
      <c r="BD19" s="97" t="str">
        <f>B23</f>
        <v>備品購入費</v>
      </c>
      <c r="BE19" s="97"/>
      <c r="BF19" s="97"/>
      <c r="BG19" s="97"/>
      <c r="BH19" s="97"/>
      <c r="BI19" s="98"/>
      <c r="BJ19" s="98"/>
      <c r="BK19" s="98"/>
      <c r="BL19" s="98"/>
      <c r="BM19" s="98"/>
      <c r="BN19" s="98"/>
      <c r="BO19" s="98"/>
      <c r="BP19" s="98"/>
      <c r="BQ19" s="95">
        <f>IF($CK$4&lt;&gt;0,AT19,S23)</f>
        <v>0</v>
      </c>
      <c r="BR19" s="95"/>
      <c r="BS19" s="95"/>
      <c r="BT19" s="95"/>
      <c r="BU19" s="99"/>
      <c r="BV19" s="99"/>
      <c r="BW19" s="99"/>
      <c r="BX19" s="99"/>
      <c r="BY19" s="100">
        <f>BU19-BQ19</f>
        <v>0</v>
      </c>
      <c r="BZ19" s="100"/>
      <c r="CA19" s="100"/>
      <c r="CB19" s="100"/>
    </row>
    <row r="20" spans="1:80" ht="24" customHeight="1" x14ac:dyDescent="0.5500000000000000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B20" s="26"/>
      <c r="AC20" s="97" t="str">
        <f t="shared" ref="AC20" si="0">B24</f>
        <v>工事請負費その他諸経費</v>
      </c>
      <c r="AD20" s="97"/>
      <c r="AE20" s="97"/>
      <c r="AF20" s="97"/>
      <c r="AG20" s="97"/>
      <c r="AH20" s="98"/>
      <c r="AI20" s="98"/>
      <c r="AJ20" s="98"/>
      <c r="AK20" s="98"/>
      <c r="AL20" s="98"/>
      <c r="AM20" s="98"/>
      <c r="AN20" s="98"/>
      <c r="AO20" s="98"/>
      <c r="AP20" s="95">
        <f t="shared" ref="AP20" si="1">S24</f>
        <v>0</v>
      </c>
      <c r="AQ20" s="95"/>
      <c r="AR20" s="95"/>
      <c r="AS20" s="95"/>
      <c r="AT20" s="99"/>
      <c r="AU20" s="99"/>
      <c r="AV20" s="99"/>
      <c r="AW20" s="99"/>
      <c r="AX20" s="100">
        <f t="shared" ref="AX20" si="2">AT20-AP20</f>
        <v>0</v>
      </c>
      <c r="AY20" s="100"/>
      <c r="AZ20" s="100"/>
      <c r="BA20" s="100"/>
      <c r="BC20" s="26"/>
      <c r="BD20" s="97" t="str">
        <f t="shared" ref="BD20" si="3">B24</f>
        <v>工事請負費その他諸経費</v>
      </c>
      <c r="BE20" s="97"/>
      <c r="BF20" s="97"/>
      <c r="BG20" s="97"/>
      <c r="BH20" s="97"/>
      <c r="BI20" s="98"/>
      <c r="BJ20" s="98"/>
      <c r="BK20" s="98"/>
      <c r="BL20" s="98"/>
      <c r="BM20" s="98"/>
      <c r="BN20" s="98"/>
      <c r="BO20" s="98"/>
      <c r="BP20" s="98"/>
      <c r="BQ20" s="95">
        <f t="shared" ref="BQ20" si="4">IF($CK$4&lt;&gt;0,AT20,S24)</f>
        <v>0</v>
      </c>
      <c r="BR20" s="95"/>
      <c r="BS20" s="95"/>
      <c r="BT20" s="95"/>
      <c r="BU20" s="99"/>
      <c r="BV20" s="99"/>
      <c r="BW20" s="99"/>
      <c r="BX20" s="99"/>
      <c r="BY20" s="100">
        <f t="shared" ref="BY20" si="5">BU20-BQ20</f>
        <v>0</v>
      </c>
      <c r="BZ20" s="100"/>
      <c r="CA20" s="100"/>
      <c r="CB20" s="100"/>
    </row>
    <row r="21" spans="1:80" ht="24" customHeight="1" x14ac:dyDescent="0.55000000000000004">
      <c r="A21" s="26"/>
      <c r="B21" s="26" t="s">
        <v>61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53" t="s">
        <v>64</v>
      </c>
      <c r="X21" s="53"/>
      <c r="Y21" s="53"/>
      <c r="Z21" s="53"/>
      <c r="AC21" s="96" t="s">
        <v>60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5">
        <f>SUM(AP19:AS20)</f>
        <v>0</v>
      </c>
      <c r="AQ21" s="95"/>
      <c r="AR21" s="95"/>
      <c r="AS21" s="95"/>
      <c r="AT21" s="95">
        <f>SUM(AT19:AW20)</f>
        <v>0</v>
      </c>
      <c r="AU21" s="95"/>
      <c r="AV21" s="95"/>
      <c r="AW21" s="95"/>
      <c r="AX21" s="100">
        <f>SUM(AX19:BA20)</f>
        <v>0</v>
      </c>
      <c r="AY21" s="100"/>
      <c r="AZ21" s="100"/>
      <c r="BA21" s="100"/>
      <c r="BC21" s="26"/>
      <c r="BD21" s="96" t="s">
        <v>60</v>
      </c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5">
        <f>SUM(BQ19:BT20)</f>
        <v>0</v>
      </c>
      <c r="BR21" s="95"/>
      <c r="BS21" s="95"/>
      <c r="BT21" s="95"/>
      <c r="BU21" s="95">
        <f>SUM(BU19:BX20)</f>
        <v>0</v>
      </c>
      <c r="BV21" s="95"/>
      <c r="BW21" s="95"/>
      <c r="BX21" s="95"/>
      <c r="BY21" s="100">
        <f>SUM(BY19:CB20)</f>
        <v>0</v>
      </c>
      <c r="BZ21" s="100"/>
      <c r="CA21" s="100"/>
      <c r="CB21" s="100"/>
    </row>
    <row r="22" spans="1:80" ht="24" customHeight="1" x14ac:dyDescent="0.55000000000000004">
      <c r="A22" s="26"/>
      <c r="B22" s="96" t="s">
        <v>59</v>
      </c>
      <c r="C22" s="96"/>
      <c r="D22" s="96"/>
      <c r="E22" s="96"/>
      <c r="F22" s="96"/>
      <c r="G22" s="96"/>
      <c r="H22" s="96"/>
      <c r="I22" s="96"/>
      <c r="J22" s="96" t="s">
        <v>62</v>
      </c>
      <c r="K22" s="96"/>
      <c r="L22" s="96"/>
      <c r="M22" s="96"/>
      <c r="N22" s="96"/>
      <c r="O22" s="96"/>
      <c r="P22" s="96"/>
      <c r="Q22" s="96"/>
      <c r="R22" s="96"/>
      <c r="S22" s="96" t="s">
        <v>63</v>
      </c>
      <c r="T22" s="96"/>
      <c r="U22" s="96"/>
      <c r="V22" s="96"/>
      <c r="W22" s="96"/>
      <c r="X22" s="96"/>
      <c r="Y22" s="96"/>
      <c r="Z22" s="96"/>
      <c r="AB22" s="26" t="s">
        <v>78</v>
      </c>
      <c r="BC22" s="26" t="s">
        <v>79</v>
      </c>
    </row>
    <row r="23" spans="1:80" ht="24" customHeight="1" x14ac:dyDescent="0.55000000000000004">
      <c r="A23" s="26"/>
      <c r="B23" s="97" t="s">
        <v>127</v>
      </c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99"/>
      <c r="X23" s="99"/>
      <c r="Y23" s="99"/>
      <c r="Z23" s="99"/>
      <c r="AB23" s="26" t="s">
        <v>79</v>
      </c>
      <c r="BC23" s="26"/>
    </row>
    <row r="24" spans="1:80" ht="24" customHeight="1" x14ac:dyDescent="0.55000000000000004">
      <c r="A24" s="26"/>
      <c r="B24" s="97" t="s">
        <v>128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9"/>
      <c r="U24" s="99"/>
      <c r="V24" s="99"/>
      <c r="W24" s="99"/>
      <c r="X24" s="99"/>
      <c r="Y24" s="99"/>
      <c r="Z24" s="99"/>
      <c r="AB24" s="26"/>
      <c r="BC24" s="26"/>
    </row>
    <row r="25" spans="1:80" ht="24" customHeight="1" x14ac:dyDescent="0.55000000000000004">
      <c r="A25" s="26"/>
      <c r="B25" s="96" t="s">
        <v>60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5">
        <f>SUM(S23:Z24)</f>
        <v>0</v>
      </c>
      <c r="T25" s="95"/>
      <c r="U25" s="95"/>
      <c r="V25" s="95"/>
      <c r="W25" s="95"/>
      <c r="X25" s="95"/>
      <c r="Y25" s="95"/>
      <c r="Z25" s="95"/>
      <c r="AB25" s="26"/>
      <c r="BC25" s="26"/>
    </row>
    <row r="26" spans="1:80" ht="24" customHeight="1" x14ac:dyDescent="0.55000000000000004">
      <c r="A26" s="26" t="s">
        <v>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B26" s="26"/>
      <c r="BC26" s="26"/>
    </row>
    <row r="27" spans="1:80" ht="24" customHeight="1" x14ac:dyDescent="0.5500000000000000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80" ht="24" customHeight="1" x14ac:dyDescent="0.5500000000000000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BC28" s="26"/>
    </row>
    <row r="29" spans="1:80" ht="24" customHeight="1" x14ac:dyDescent="0.5500000000000000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B29" s="26"/>
      <c r="BC29" s="26"/>
    </row>
    <row r="30" spans="1:80" ht="24" customHeight="1" x14ac:dyDescent="0.5500000000000000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26"/>
      <c r="BC30" s="26"/>
    </row>
    <row r="31" spans="1:80" ht="24" customHeight="1" x14ac:dyDescent="0.5500000000000000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B31" s="26"/>
      <c r="BC31" s="26"/>
    </row>
    <row r="32" spans="1:80" ht="24" customHeight="1" x14ac:dyDescent="0.5500000000000000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B32" s="26"/>
      <c r="BC32" s="26"/>
    </row>
    <row r="33" spans="1:55" ht="24" customHeight="1" x14ac:dyDescent="0.5500000000000000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B33" s="26"/>
      <c r="BC33" s="26"/>
    </row>
    <row r="34" spans="1:55" ht="24" customHeight="1" x14ac:dyDescent="0.5500000000000000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26"/>
      <c r="BC34" s="26"/>
    </row>
    <row r="35" spans="1:55" ht="24" customHeight="1" x14ac:dyDescent="0.5500000000000000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B35" s="26"/>
      <c r="BC35" s="26"/>
    </row>
    <row r="36" spans="1:55" ht="24" customHeight="1" x14ac:dyDescent="0.5500000000000000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55" ht="24" customHeight="1" x14ac:dyDescent="0.5500000000000000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55" ht="24" customHeight="1" x14ac:dyDescent="0.55000000000000004">
      <c r="A38" s="26"/>
    </row>
    <row r="39" spans="1:55" ht="24" customHeight="1" x14ac:dyDescent="0.55000000000000004">
      <c r="A39" s="26"/>
    </row>
    <row r="40" spans="1:55" ht="24" customHeight="1" x14ac:dyDescent="0.55000000000000004">
      <c r="A40" s="26"/>
    </row>
    <row r="41" spans="1:55" ht="24" customHeight="1" x14ac:dyDescent="0.55000000000000004">
      <c r="A41" s="26"/>
    </row>
    <row r="42" spans="1:55" ht="24" customHeight="1" x14ac:dyDescent="0.55000000000000004">
      <c r="A42" s="26"/>
    </row>
  </sheetData>
  <mergeCells count="157">
    <mergeCell ref="BD4:BH4"/>
    <mergeCell ref="BI4:CB4"/>
    <mergeCell ref="CD1:CH1"/>
    <mergeCell ref="CJ1:CN1"/>
    <mergeCell ref="CP1:CT1"/>
    <mergeCell ref="A2:Z2"/>
    <mergeCell ref="AB2:BA2"/>
    <mergeCell ref="BC2:CB2"/>
    <mergeCell ref="G5:V5"/>
    <mergeCell ref="W5:Z5"/>
    <mergeCell ref="AC5:AG5"/>
    <mergeCell ref="AH5:AO5"/>
    <mergeCell ref="AP5:AR5"/>
    <mergeCell ref="B4:F4"/>
    <mergeCell ref="G4:Z4"/>
    <mergeCell ref="AC4:AG4"/>
    <mergeCell ref="AH4:BA4"/>
    <mergeCell ref="N7:Z7"/>
    <mergeCell ref="BD7:BH7"/>
    <mergeCell ref="BI7:CB7"/>
    <mergeCell ref="G8:I8"/>
    <mergeCell ref="J8:Z8"/>
    <mergeCell ref="BD8:BH8"/>
    <mergeCell ref="BI8:CB8"/>
    <mergeCell ref="BZ5:CB5"/>
    <mergeCell ref="B6:F9"/>
    <mergeCell ref="G6:I6"/>
    <mergeCell ref="J6:Z6"/>
    <mergeCell ref="AC6:AG6"/>
    <mergeCell ref="AH6:BA6"/>
    <mergeCell ref="BD6:BH6"/>
    <mergeCell ref="BI6:CB6"/>
    <mergeCell ref="G7:I7"/>
    <mergeCell ref="J7:M7"/>
    <mergeCell ref="AS5:AX5"/>
    <mergeCell ref="AY5:BA5"/>
    <mergeCell ref="BD5:BH5"/>
    <mergeCell ref="BI5:BP5"/>
    <mergeCell ref="BQ5:BS5"/>
    <mergeCell ref="BT5:BY5"/>
    <mergeCell ref="B5:F5"/>
    <mergeCell ref="O11:Q11"/>
    <mergeCell ref="R11:W11"/>
    <mergeCell ref="X11:Z11"/>
    <mergeCell ref="AP11:AS11"/>
    <mergeCell ref="AT11:AW11"/>
    <mergeCell ref="BY11:CB11"/>
    <mergeCell ref="K9:Z9"/>
    <mergeCell ref="AX9:BA9"/>
    <mergeCell ref="B10:F10"/>
    <mergeCell ref="G10:Z10"/>
    <mergeCell ref="AC10:AG11"/>
    <mergeCell ref="AH10:AO11"/>
    <mergeCell ref="AP10:AW10"/>
    <mergeCell ref="AX10:BA11"/>
    <mergeCell ref="B11:F11"/>
    <mergeCell ref="G11:N11"/>
    <mergeCell ref="AX12:BA12"/>
    <mergeCell ref="BD12:BH12"/>
    <mergeCell ref="BI12:BP12"/>
    <mergeCell ref="BQ12:BT12"/>
    <mergeCell ref="BU12:BX12"/>
    <mergeCell ref="BY12:CB12"/>
    <mergeCell ref="B12:F12"/>
    <mergeCell ref="G12:Z12"/>
    <mergeCell ref="AC12:AG12"/>
    <mergeCell ref="AH12:AO12"/>
    <mergeCell ref="AP12:AS12"/>
    <mergeCell ref="AT12:AW12"/>
    <mergeCell ref="BQ14:BT14"/>
    <mergeCell ref="BU14:BX14"/>
    <mergeCell ref="BY14:CB14"/>
    <mergeCell ref="W15:Z15"/>
    <mergeCell ref="BD15:BP15"/>
    <mergeCell ref="BQ15:BT15"/>
    <mergeCell ref="BU15:BX15"/>
    <mergeCell ref="BY15:CB15"/>
    <mergeCell ref="BI13:BP13"/>
    <mergeCell ref="BQ13:BT13"/>
    <mergeCell ref="BU13:BX13"/>
    <mergeCell ref="BY13:CB13"/>
    <mergeCell ref="AC14:AO14"/>
    <mergeCell ref="AP14:AS14"/>
    <mergeCell ref="AT14:AW14"/>
    <mergeCell ref="AX14:BA14"/>
    <mergeCell ref="BD14:BH14"/>
    <mergeCell ref="BI14:BP14"/>
    <mergeCell ref="AC13:AG13"/>
    <mergeCell ref="AH13:AO13"/>
    <mergeCell ref="AP13:AS13"/>
    <mergeCell ref="AT13:AW13"/>
    <mergeCell ref="AX13:BA13"/>
    <mergeCell ref="BD13:BH13"/>
    <mergeCell ref="B16:I16"/>
    <mergeCell ref="J16:R16"/>
    <mergeCell ref="S16:Z16"/>
    <mergeCell ref="AX16:BA16"/>
    <mergeCell ref="B17:I17"/>
    <mergeCell ref="J17:R17"/>
    <mergeCell ref="S17:Z17"/>
    <mergeCell ref="AC17:AG18"/>
    <mergeCell ref="AH17:AO18"/>
    <mergeCell ref="AP17:AW17"/>
    <mergeCell ref="BU18:BX18"/>
    <mergeCell ref="BY18:CB18"/>
    <mergeCell ref="B19:R19"/>
    <mergeCell ref="S19:Z19"/>
    <mergeCell ref="AC19:AG19"/>
    <mergeCell ref="AH19:AO19"/>
    <mergeCell ref="AP19:AS19"/>
    <mergeCell ref="AT19:AW19"/>
    <mergeCell ref="AX19:BA19"/>
    <mergeCell ref="BD19:BH19"/>
    <mergeCell ref="AX17:BA18"/>
    <mergeCell ref="BY17:CB17"/>
    <mergeCell ref="B18:I18"/>
    <mergeCell ref="J18:R18"/>
    <mergeCell ref="S18:Z18"/>
    <mergeCell ref="AP18:AS18"/>
    <mergeCell ref="AT18:AW18"/>
    <mergeCell ref="BD18:BH18"/>
    <mergeCell ref="BI18:BP18"/>
    <mergeCell ref="BQ18:BT18"/>
    <mergeCell ref="BI19:BP19"/>
    <mergeCell ref="BQ19:BT19"/>
    <mergeCell ref="BU19:BX19"/>
    <mergeCell ref="BY19:CB19"/>
    <mergeCell ref="AC20:AG20"/>
    <mergeCell ref="AH20:AO20"/>
    <mergeCell ref="AP20:AS20"/>
    <mergeCell ref="AT20:AW20"/>
    <mergeCell ref="AX20:BA20"/>
    <mergeCell ref="BD20:BH20"/>
    <mergeCell ref="BU21:BX21"/>
    <mergeCell ref="BY21:CB21"/>
    <mergeCell ref="B22:I22"/>
    <mergeCell ref="J22:R22"/>
    <mergeCell ref="S22:Z22"/>
    <mergeCell ref="BI20:BP20"/>
    <mergeCell ref="BQ20:BT20"/>
    <mergeCell ref="BU20:BX20"/>
    <mergeCell ref="BY20:CB20"/>
    <mergeCell ref="W21:Z21"/>
    <mergeCell ref="AC21:AO21"/>
    <mergeCell ref="AP21:AS21"/>
    <mergeCell ref="AT21:AW21"/>
    <mergeCell ref="AX21:BA21"/>
    <mergeCell ref="BD21:BP21"/>
    <mergeCell ref="B25:R25"/>
    <mergeCell ref="S25:Z25"/>
    <mergeCell ref="B23:I23"/>
    <mergeCell ref="J23:R23"/>
    <mergeCell ref="S23:Z23"/>
    <mergeCell ref="B24:I24"/>
    <mergeCell ref="J24:R24"/>
    <mergeCell ref="S24:Z24"/>
    <mergeCell ref="BQ21:BT21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CT42"/>
  <sheetViews>
    <sheetView view="pageBreakPreview" topLeftCell="AR1" zoomScaleNormal="100" zoomScaleSheetLayoutView="100" workbookViewId="0">
      <selection activeCell="BD8" sqref="BD8:BH8"/>
    </sheetView>
  </sheetViews>
  <sheetFormatPr defaultRowHeight="18" x14ac:dyDescent="0.55000000000000004"/>
  <cols>
    <col min="1" max="9" width="3.08203125" customWidth="1"/>
    <col min="10" max="10" width="1.25" customWidth="1"/>
    <col min="11" max="11" width="1.83203125" customWidth="1"/>
    <col min="12" max="36" width="3.08203125" customWidth="1"/>
    <col min="37" max="37" width="1.25" customWidth="1"/>
    <col min="38" max="38" width="1.83203125" customWidth="1"/>
    <col min="39" max="63" width="3.08203125" customWidth="1"/>
    <col min="64" max="64" width="1.25" customWidth="1"/>
    <col min="65" max="65" width="1.83203125" customWidth="1"/>
    <col min="66" max="81" width="3.08203125" customWidth="1"/>
    <col min="82" max="82" width="15.58203125" style="37" customWidth="1"/>
    <col min="83" max="83" width="9.33203125" style="19" customWidth="1"/>
    <col min="84" max="84" width="1.83203125" customWidth="1"/>
    <col min="85" max="85" width="13.83203125" customWidth="1"/>
    <col min="86" max="86" width="10.58203125" style="19" customWidth="1"/>
    <col min="87" max="87" width="3.08203125" customWidth="1"/>
    <col min="88" max="88" width="15.5" customWidth="1"/>
    <col min="89" max="89" width="9.33203125" customWidth="1"/>
    <col min="90" max="90" width="1.83203125" customWidth="1"/>
    <col min="91" max="91" width="13.83203125" customWidth="1"/>
    <col min="92" max="92" width="10.58203125" customWidth="1"/>
    <col min="93" max="93" width="3.08203125" customWidth="1"/>
    <col min="94" max="94" width="15.58203125" customWidth="1"/>
    <col min="95" max="95" width="9.33203125" customWidth="1"/>
    <col min="96" max="96" width="1.83203125" customWidth="1"/>
    <col min="97" max="97" width="13.83203125" customWidth="1"/>
    <col min="98" max="98" width="10.58203125" customWidth="1"/>
    <col min="99" max="132" width="3.08203125" customWidth="1"/>
  </cols>
  <sheetData>
    <row r="1" spans="1:98" ht="22.5" customHeight="1" x14ac:dyDescent="0.55000000000000004">
      <c r="A1" s="23" t="s">
        <v>139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B1" s="23" t="s">
        <v>140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C1" s="23" t="s">
        <v>141</v>
      </c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D1" s="113" t="s">
        <v>98</v>
      </c>
      <c r="CE1" s="113"/>
      <c r="CF1" s="113"/>
      <c r="CG1" s="113"/>
      <c r="CH1" s="113"/>
      <c r="CJ1" s="113" t="s">
        <v>99</v>
      </c>
      <c r="CK1" s="113"/>
      <c r="CL1" s="113"/>
      <c r="CM1" s="113"/>
      <c r="CN1" s="113"/>
      <c r="CP1" s="113" t="s">
        <v>100</v>
      </c>
      <c r="CQ1" s="113"/>
      <c r="CR1" s="113"/>
      <c r="CS1" s="113"/>
      <c r="CT1" s="113"/>
    </row>
    <row r="2" spans="1:98" ht="26.25" customHeight="1" x14ac:dyDescent="0.55000000000000004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51" t="s">
        <v>72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C2" s="51" t="s">
        <v>87</v>
      </c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D2" s="35" t="s">
        <v>127</v>
      </c>
      <c r="CE2" s="18">
        <f>SUMIFS(S:S,B:B,CD2)</f>
        <v>0</v>
      </c>
      <c r="CG2" s="20" t="s">
        <v>97</v>
      </c>
      <c r="CH2" s="21">
        <f>CE4</f>
        <v>0</v>
      </c>
      <c r="CJ2" s="35" t="s">
        <v>127</v>
      </c>
      <c r="CK2" s="18">
        <f>SUMIFS(AT:AT,AC:AC,CJ2)</f>
        <v>0</v>
      </c>
      <c r="CM2" s="20" t="s">
        <v>97</v>
      </c>
      <c r="CN2" s="21">
        <f>CK4</f>
        <v>0</v>
      </c>
      <c r="CP2" s="35" t="s">
        <v>127</v>
      </c>
      <c r="CQ2" s="18">
        <f>SUMIFS(BU:BU,BD:BD,CP2)</f>
        <v>0</v>
      </c>
      <c r="CS2" s="20" t="s">
        <v>97</v>
      </c>
      <c r="CT2" s="21">
        <f>CQ4</f>
        <v>0</v>
      </c>
    </row>
    <row r="3" spans="1:98" ht="24" customHeight="1" x14ac:dyDescent="0.55000000000000004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B3" s="26" t="s">
        <v>77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C3" s="26" t="s">
        <v>77</v>
      </c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D3" s="35" t="s">
        <v>129</v>
      </c>
      <c r="CE3" s="18">
        <f>SUMIFS(S:S,B:B,CD3)</f>
        <v>0</v>
      </c>
      <c r="CG3" s="25" t="s">
        <v>94</v>
      </c>
      <c r="CH3" s="18">
        <f>MIN(ROUNDDOWN(CH2*1/3,-3),500000)</f>
        <v>0</v>
      </c>
      <c r="CJ3" s="35" t="s">
        <v>129</v>
      </c>
      <c r="CK3" s="18">
        <f>SUMIFS(AT:AT,AC:AC,CJ3)</f>
        <v>0</v>
      </c>
      <c r="CM3" s="25" t="s">
        <v>94</v>
      </c>
      <c r="CN3" s="18">
        <f>MIN(ROUNDDOWN(CN2*1/3,-3),500000)</f>
        <v>0</v>
      </c>
      <c r="CP3" s="35" t="s">
        <v>129</v>
      </c>
      <c r="CQ3" s="18">
        <f>SUMIFS(BU:BU,BD:BD,CP3)</f>
        <v>0</v>
      </c>
      <c r="CS3" s="25" t="s">
        <v>94</v>
      </c>
      <c r="CT3" s="18">
        <f>MIN(ROUNDDOWN(CT2*1/3,-3),500000)</f>
        <v>0</v>
      </c>
    </row>
    <row r="4" spans="1:98" ht="24" customHeight="1" x14ac:dyDescent="0.55000000000000004">
      <c r="A4" s="26"/>
      <c r="B4" s="96" t="s">
        <v>7</v>
      </c>
      <c r="C4" s="96"/>
      <c r="D4" s="96"/>
      <c r="E4" s="96"/>
      <c r="F4" s="96"/>
      <c r="G4" s="104">
        <f>基本情報!$AF$3</f>
        <v>0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B4" s="26"/>
      <c r="AC4" s="96" t="s">
        <v>52</v>
      </c>
      <c r="AD4" s="96"/>
      <c r="AE4" s="96"/>
      <c r="AF4" s="96"/>
      <c r="AG4" s="96"/>
      <c r="AH4" s="83">
        <f>G5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5"/>
      <c r="BC4" s="26"/>
      <c r="BD4" s="96" t="s">
        <v>52</v>
      </c>
      <c r="BE4" s="96"/>
      <c r="BF4" s="96"/>
      <c r="BG4" s="96"/>
      <c r="BH4" s="96"/>
      <c r="BI4" s="83">
        <f>AH4</f>
        <v>0</v>
      </c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5"/>
      <c r="CD4" s="36" t="s">
        <v>60</v>
      </c>
      <c r="CE4" s="18">
        <f>SUM(CE2:CE3)</f>
        <v>0</v>
      </c>
      <c r="CG4" s="25" t="s">
        <v>95</v>
      </c>
      <c r="CH4" s="18">
        <f>CH2-CH3</f>
        <v>0</v>
      </c>
      <c r="CJ4" s="17" t="s">
        <v>60</v>
      </c>
      <c r="CK4" s="22">
        <f>SUM(CK2:CK3)</f>
        <v>0</v>
      </c>
      <c r="CM4" s="25" t="s">
        <v>95</v>
      </c>
      <c r="CN4" s="18">
        <f>CN2-CN3</f>
        <v>0</v>
      </c>
      <c r="CP4" s="17" t="s">
        <v>60</v>
      </c>
      <c r="CQ4" s="22">
        <f>SUM(CQ2:CQ3)</f>
        <v>0</v>
      </c>
      <c r="CS4" s="25" t="s">
        <v>95</v>
      </c>
      <c r="CT4" s="18">
        <f>CT2-CT3</f>
        <v>0</v>
      </c>
    </row>
    <row r="5" spans="1:98" ht="24" customHeight="1" x14ac:dyDescent="0.55000000000000004">
      <c r="A5" s="26"/>
      <c r="B5" s="96" t="s">
        <v>52</v>
      </c>
      <c r="C5" s="96"/>
      <c r="D5" s="96"/>
      <c r="E5" s="96"/>
      <c r="F5" s="96"/>
      <c r="G5" s="114">
        <f>基本情報!$X$3</f>
        <v>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116" t="s">
        <v>65</v>
      </c>
      <c r="X5" s="117"/>
      <c r="Y5" s="117"/>
      <c r="Z5" s="117"/>
      <c r="AB5" s="26"/>
      <c r="AC5" s="96" t="s">
        <v>55</v>
      </c>
      <c r="AD5" s="96"/>
      <c r="AE5" s="96"/>
      <c r="AF5" s="96"/>
      <c r="AG5" s="96"/>
      <c r="AH5" s="105" t="str">
        <f>$G$11</f>
        <v>交付決定の日</v>
      </c>
      <c r="AI5" s="106"/>
      <c r="AJ5" s="106"/>
      <c r="AK5" s="106"/>
      <c r="AL5" s="106"/>
      <c r="AM5" s="106"/>
      <c r="AN5" s="106"/>
      <c r="AO5" s="106"/>
      <c r="AP5" s="59" t="s">
        <v>71</v>
      </c>
      <c r="AQ5" s="59"/>
      <c r="AR5" s="59"/>
      <c r="AS5" s="103"/>
      <c r="AT5" s="103"/>
      <c r="AU5" s="103"/>
      <c r="AV5" s="103"/>
      <c r="AW5" s="103"/>
      <c r="AX5" s="103"/>
      <c r="AY5" s="59" t="s">
        <v>70</v>
      </c>
      <c r="AZ5" s="59"/>
      <c r="BA5" s="60"/>
      <c r="BC5" s="26"/>
      <c r="BD5" s="96" t="s">
        <v>55</v>
      </c>
      <c r="BE5" s="96"/>
      <c r="BF5" s="96"/>
      <c r="BG5" s="96"/>
      <c r="BH5" s="96"/>
      <c r="BI5" s="105" t="str">
        <f>$AH$5</f>
        <v>交付決定の日</v>
      </c>
      <c r="BJ5" s="106"/>
      <c r="BK5" s="106"/>
      <c r="BL5" s="106"/>
      <c r="BM5" s="106"/>
      <c r="BN5" s="106"/>
      <c r="BO5" s="106"/>
      <c r="BP5" s="106"/>
      <c r="BQ5" s="59" t="s">
        <v>71</v>
      </c>
      <c r="BR5" s="59"/>
      <c r="BS5" s="59"/>
      <c r="BT5" s="103"/>
      <c r="BU5" s="103"/>
      <c r="BV5" s="103"/>
      <c r="BW5" s="103"/>
      <c r="BX5" s="103"/>
      <c r="BY5" s="103"/>
      <c r="BZ5" s="59" t="s">
        <v>70</v>
      </c>
      <c r="CA5" s="59"/>
      <c r="CB5" s="60"/>
      <c r="CN5" s="19"/>
      <c r="CT5" s="19"/>
    </row>
    <row r="6" spans="1:98" ht="24" customHeight="1" x14ac:dyDescent="0.55000000000000004">
      <c r="A6" s="26"/>
      <c r="B6" s="96" t="s">
        <v>53</v>
      </c>
      <c r="C6" s="96"/>
      <c r="D6" s="96"/>
      <c r="E6" s="96"/>
      <c r="F6" s="96"/>
      <c r="G6" s="111" t="s">
        <v>66</v>
      </c>
      <c r="H6" s="111"/>
      <c r="I6" s="112"/>
      <c r="J6" s="65">
        <f>基本情報!$P$3</f>
        <v>0</v>
      </c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B6" s="26"/>
      <c r="AC6" s="96" t="s">
        <v>56</v>
      </c>
      <c r="AD6" s="96"/>
      <c r="AE6" s="96"/>
      <c r="AF6" s="96"/>
      <c r="AG6" s="96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C6" s="26"/>
      <c r="BD6" s="96" t="s">
        <v>80</v>
      </c>
      <c r="BE6" s="96"/>
      <c r="BF6" s="96"/>
      <c r="BG6" s="96"/>
      <c r="BH6" s="96"/>
      <c r="BI6" s="109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10"/>
      <c r="CN6" s="19"/>
      <c r="CT6" s="19"/>
    </row>
    <row r="7" spans="1:98" ht="24" customHeight="1" x14ac:dyDescent="0.55000000000000004">
      <c r="A7" s="26"/>
      <c r="B7" s="96"/>
      <c r="C7" s="96"/>
      <c r="D7" s="96"/>
      <c r="E7" s="96"/>
      <c r="F7" s="96"/>
      <c r="G7" s="111" t="s">
        <v>67</v>
      </c>
      <c r="H7" s="111"/>
      <c r="I7" s="112"/>
      <c r="J7" s="65">
        <f>基本情報!$A$3</f>
        <v>0</v>
      </c>
      <c r="K7" s="104"/>
      <c r="L7" s="104"/>
      <c r="M7" s="64"/>
      <c r="N7" s="107">
        <f>基本情報!$D$3</f>
        <v>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26"/>
      <c r="AC7" s="28"/>
      <c r="AD7" s="28"/>
      <c r="AE7" s="28"/>
      <c r="AF7" s="28"/>
      <c r="AG7" s="2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C7" s="26"/>
      <c r="BD7" s="96" t="s">
        <v>155</v>
      </c>
      <c r="BE7" s="96"/>
      <c r="BF7" s="96"/>
      <c r="BG7" s="96"/>
      <c r="BH7" s="96"/>
      <c r="BI7" s="109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10"/>
      <c r="CN7" s="19"/>
      <c r="CT7" s="19"/>
    </row>
    <row r="8" spans="1:98" ht="24" customHeight="1" x14ac:dyDescent="0.55000000000000004">
      <c r="A8" s="26"/>
      <c r="B8" s="96"/>
      <c r="C8" s="96"/>
      <c r="D8" s="96"/>
      <c r="E8" s="96"/>
      <c r="F8" s="96"/>
      <c r="G8" s="111" t="s">
        <v>68</v>
      </c>
      <c r="H8" s="111"/>
      <c r="I8" s="112"/>
      <c r="J8" s="65">
        <f>基本情報!$AO$3</f>
        <v>0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B8" s="26" t="s">
        <v>82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C8" s="26"/>
      <c r="BD8" s="96" t="s">
        <v>81</v>
      </c>
      <c r="BE8" s="96"/>
      <c r="BF8" s="96"/>
      <c r="BG8" s="96"/>
      <c r="BH8" s="96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N8" s="19"/>
      <c r="CT8" s="19"/>
    </row>
    <row r="9" spans="1:98" ht="24" customHeight="1" x14ac:dyDescent="0.55000000000000004">
      <c r="A9" s="26"/>
      <c r="B9" s="96"/>
      <c r="C9" s="96"/>
      <c r="D9" s="96"/>
      <c r="E9" s="96"/>
      <c r="F9" s="96"/>
      <c r="G9" s="29" t="s">
        <v>69</v>
      </c>
      <c r="H9" s="29"/>
      <c r="I9" s="29"/>
      <c r="J9" s="27"/>
      <c r="K9" s="65">
        <f>基本情報!$J$3</f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B9" s="26"/>
      <c r="AC9" s="26" t="s">
        <v>84</v>
      </c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70" t="s">
        <v>64</v>
      </c>
      <c r="AY9" s="70"/>
      <c r="AZ9" s="70"/>
      <c r="BA9" s="70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98" ht="24" customHeight="1" x14ac:dyDescent="0.55000000000000004">
      <c r="A10" s="26"/>
      <c r="B10" s="96" t="s">
        <v>54</v>
      </c>
      <c r="C10" s="96"/>
      <c r="D10" s="96"/>
      <c r="E10" s="96"/>
      <c r="F10" s="96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B10" s="26"/>
      <c r="AC10" s="96" t="s">
        <v>59</v>
      </c>
      <c r="AD10" s="96"/>
      <c r="AE10" s="96"/>
      <c r="AF10" s="96"/>
      <c r="AG10" s="96"/>
      <c r="AH10" s="96" t="s">
        <v>62</v>
      </c>
      <c r="AI10" s="96"/>
      <c r="AJ10" s="96"/>
      <c r="AK10" s="96"/>
      <c r="AL10" s="96"/>
      <c r="AM10" s="96"/>
      <c r="AN10" s="96"/>
      <c r="AO10" s="96"/>
      <c r="AP10" s="96" t="s">
        <v>73</v>
      </c>
      <c r="AQ10" s="96"/>
      <c r="AR10" s="96"/>
      <c r="AS10" s="96"/>
      <c r="AT10" s="96"/>
      <c r="AU10" s="96"/>
      <c r="AV10" s="96"/>
      <c r="AW10" s="96"/>
      <c r="AX10" s="96" t="s">
        <v>74</v>
      </c>
      <c r="AY10" s="96"/>
      <c r="AZ10" s="96"/>
      <c r="BA10" s="96"/>
      <c r="BC10" s="26" t="s">
        <v>86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98" ht="24" customHeight="1" x14ac:dyDescent="0.55000000000000004">
      <c r="A11" s="26"/>
      <c r="B11" s="96" t="s">
        <v>55</v>
      </c>
      <c r="C11" s="96"/>
      <c r="D11" s="96"/>
      <c r="E11" s="96"/>
      <c r="F11" s="96"/>
      <c r="G11" s="105" t="s">
        <v>88</v>
      </c>
      <c r="H11" s="106"/>
      <c r="I11" s="106"/>
      <c r="J11" s="106"/>
      <c r="K11" s="106"/>
      <c r="L11" s="106"/>
      <c r="M11" s="106"/>
      <c r="N11" s="106"/>
      <c r="O11" s="59" t="s">
        <v>71</v>
      </c>
      <c r="P11" s="59"/>
      <c r="Q11" s="59"/>
      <c r="R11" s="103"/>
      <c r="S11" s="103"/>
      <c r="T11" s="103"/>
      <c r="U11" s="103"/>
      <c r="V11" s="103"/>
      <c r="W11" s="103"/>
      <c r="X11" s="59" t="s">
        <v>70</v>
      </c>
      <c r="Y11" s="59"/>
      <c r="Z11" s="60"/>
      <c r="AB11" s="2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 t="s">
        <v>75</v>
      </c>
      <c r="AQ11" s="96"/>
      <c r="AR11" s="96"/>
      <c r="AS11" s="96"/>
      <c r="AT11" s="96" t="s">
        <v>76</v>
      </c>
      <c r="AU11" s="96"/>
      <c r="AV11" s="96"/>
      <c r="AW11" s="96"/>
      <c r="AX11" s="96"/>
      <c r="AY11" s="96"/>
      <c r="AZ11" s="96"/>
      <c r="BA11" s="96"/>
      <c r="BC11" s="26"/>
      <c r="BD11" s="26" t="s">
        <v>84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70" t="s">
        <v>64</v>
      </c>
      <c r="BZ11" s="70"/>
      <c r="CA11" s="70"/>
      <c r="CB11" s="70"/>
    </row>
    <row r="12" spans="1:98" ht="24" customHeight="1" x14ac:dyDescent="0.55000000000000004">
      <c r="A12" s="26"/>
      <c r="B12" s="96" t="s">
        <v>56</v>
      </c>
      <c r="C12" s="96"/>
      <c r="D12" s="96"/>
      <c r="E12" s="96"/>
      <c r="F12" s="96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B12" s="26"/>
      <c r="AC12" s="97" t="s">
        <v>94</v>
      </c>
      <c r="AD12" s="97"/>
      <c r="AE12" s="97"/>
      <c r="AF12" s="97"/>
      <c r="AG12" s="97"/>
      <c r="AH12" s="101"/>
      <c r="AI12" s="101"/>
      <c r="AJ12" s="101"/>
      <c r="AK12" s="101"/>
      <c r="AL12" s="101"/>
      <c r="AM12" s="101"/>
      <c r="AN12" s="101"/>
      <c r="AO12" s="101"/>
      <c r="AP12" s="95">
        <f>S17</f>
        <v>0</v>
      </c>
      <c r="AQ12" s="95"/>
      <c r="AR12" s="95"/>
      <c r="AS12" s="95"/>
      <c r="AT12" s="95">
        <f>CN3</f>
        <v>0</v>
      </c>
      <c r="AU12" s="95"/>
      <c r="AV12" s="95"/>
      <c r="AW12" s="95"/>
      <c r="AX12" s="100">
        <f>AT12-AP12</f>
        <v>0</v>
      </c>
      <c r="AY12" s="100"/>
      <c r="AZ12" s="100"/>
      <c r="BA12" s="100"/>
      <c r="BC12" s="26"/>
      <c r="BD12" s="58" t="s">
        <v>59</v>
      </c>
      <c r="BE12" s="59"/>
      <c r="BF12" s="59"/>
      <c r="BG12" s="59"/>
      <c r="BH12" s="60"/>
      <c r="BI12" s="58" t="s">
        <v>62</v>
      </c>
      <c r="BJ12" s="59"/>
      <c r="BK12" s="59"/>
      <c r="BL12" s="59"/>
      <c r="BM12" s="59"/>
      <c r="BN12" s="59"/>
      <c r="BO12" s="59"/>
      <c r="BP12" s="60"/>
      <c r="BQ12" s="58" t="s">
        <v>73</v>
      </c>
      <c r="BR12" s="59"/>
      <c r="BS12" s="59"/>
      <c r="BT12" s="60"/>
      <c r="BU12" s="58" t="s">
        <v>83</v>
      </c>
      <c r="BV12" s="59"/>
      <c r="BW12" s="59"/>
      <c r="BX12" s="60"/>
      <c r="BY12" s="58" t="s">
        <v>74</v>
      </c>
      <c r="BZ12" s="59"/>
      <c r="CA12" s="59"/>
      <c r="CB12" s="60"/>
    </row>
    <row r="13" spans="1:98" ht="24" customHeight="1" x14ac:dyDescent="0.5500000000000000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B13" s="26"/>
      <c r="AC13" s="97" t="s">
        <v>95</v>
      </c>
      <c r="AD13" s="97"/>
      <c r="AE13" s="97"/>
      <c r="AF13" s="97"/>
      <c r="AG13" s="97"/>
      <c r="AH13" s="101"/>
      <c r="AI13" s="101"/>
      <c r="AJ13" s="101"/>
      <c r="AK13" s="101"/>
      <c r="AL13" s="101"/>
      <c r="AM13" s="101"/>
      <c r="AN13" s="101"/>
      <c r="AO13" s="101"/>
      <c r="AP13" s="95">
        <f>S18</f>
        <v>0</v>
      </c>
      <c r="AQ13" s="95"/>
      <c r="AR13" s="95"/>
      <c r="AS13" s="95"/>
      <c r="AT13" s="95">
        <f>CN4</f>
        <v>0</v>
      </c>
      <c r="AU13" s="95"/>
      <c r="AV13" s="95"/>
      <c r="AW13" s="95"/>
      <c r="AX13" s="100">
        <f>AT13-AP13</f>
        <v>0</v>
      </c>
      <c r="AY13" s="100"/>
      <c r="AZ13" s="100"/>
      <c r="BA13" s="100"/>
      <c r="BC13" s="26"/>
      <c r="BD13" s="97" t="s">
        <v>94</v>
      </c>
      <c r="BE13" s="97"/>
      <c r="BF13" s="97"/>
      <c r="BG13" s="97"/>
      <c r="BH13" s="97"/>
      <c r="BI13" s="101"/>
      <c r="BJ13" s="101"/>
      <c r="BK13" s="101"/>
      <c r="BL13" s="101"/>
      <c r="BM13" s="101"/>
      <c r="BN13" s="101"/>
      <c r="BO13" s="101"/>
      <c r="BP13" s="101"/>
      <c r="BQ13" s="95">
        <f>IF($CK$4&lt;&gt;0,AT12,S17)</f>
        <v>0</v>
      </c>
      <c r="BR13" s="95"/>
      <c r="BS13" s="95"/>
      <c r="BT13" s="95"/>
      <c r="BU13" s="95">
        <f>$CT$3</f>
        <v>0</v>
      </c>
      <c r="BV13" s="95"/>
      <c r="BW13" s="95"/>
      <c r="BX13" s="95"/>
      <c r="BY13" s="100">
        <f>BU13-BQ13</f>
        <v>0</v>
      </c>
      <c r="BZ13" s="100"/>
      <c r="CA13" s="100"/>
      <c r="CB13" s="100"/>
    </row>
    <row r="14" spans="1:98" ht="24" customHeight="1" x14ac:dyDescent="0.55000000000000004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B14" s="26"/>
      <c r="AC14" s="96" t="s">
        <v>60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5">
        <f>SUM(AP12:AS13)</f>
        <v>0</v>
      </c>
      <c r="AQ14" s="95"/>
      <c r="AR14" s="95"/>
      <c r="AS14" s="95"/>
      <c r="AT14" s="95">
        <f>SUM(AT12:AW13)</f>
        <v>0</v>
      </c>
      <c r="AU14" s="95"/>
      <c r="AV14" s="95"/>
      <c r="AW14" s="95"/>
      <c r="AX14" s="100">
        <f>SUM(AX12:BA13)</f>
        <v>0</v>
      </c>
      <c r="AY14" s="100"/>
      <c r="AZ14" s="100"/>
      <c r="BA14" s="100"/>
      <c r="BC14" s="26"/>
      <c r="BD14" s="97" t="s">
        <v>95</v>
      </c>
      <c r="BE14" s="97"/>
      <c r="BF14" s="97"/>
      <c r="BG14" s="97"/>
      <c r="BH14" s="97"/>
      <c r="BI14" s="101"/>
      <c r="BJ14" s="101"/>
      <c r="BK14" s="101"/>
      <c r="BL14" s="101"/>
      <c r="BM14" s="101"/>
      <c r="BN14" s="101"/>
      <c r="BO14" s="101"/>
      <c r="BP14" s="101"/>
      <c r="BQ14" s="95">
        <f>IF($CK$4&lt;&gt;0,AT13,S18)</f>
        <v>0</v>
      </c>
      <c r="BR14" s="95"/>
      <c r="BS14" s="95"/>
      <c r="BT14" s="95"/>
      <c r="BU14" s="95">
        <f>$CT$4</f>
        <v>0</v>
      </c>
      <c r="BV14" s="95"/>
      <c r="BW14" s="95"/>
      <c r="BX14" s="95"/>
      <c r="BY14" s="100">
        <f>BU14-BQ14</f>
        <v>0</v>
      </c>
      <c r="BZ14" s="100"/>
      <c r="CA14" s="100"/>
      <c r="CB14" s="100"/>
    </row>
    <row r="15" spans="1:98" ht="24" customHeight="1" x14ac:dyDescent="0.55000000000000004">
      <c r="A15" s="26"/>
      <c r="B15" s="26" t="s">
        <v>58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53" t="s">
        <v>64</v>
      </c>
      <c r="X15" s="53"/>
      <c r="Y15" s="53"/>
      <c r="Z15" s="53"/>
      <c r="AB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BC15" s="26"/>
      <c r="BD15" s="96" t="s">
        <v>60</v>
      </c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5">
        <f>SUM(BQ13:BT14)</f>
        <v>0</v>
      </c>
      <c r="BR15" s="95"/>
      <c r="BS15" s="95"/>
      <c r="BT15" s="95"/>
      <c r="BU15" s="95">
        <f>SUM(BU13:BX14)</f>
        <v>0</v>
      </c>
      <c r="BV15" s="95"/>
      <c r="BW15" s="95"/>
      <c r="BX15" s="95"/>
      <c r="BY15" s="100">
        <f>SUM(BY13:CB14)</f>
        <v>0</v>
      </c>
      <c r="BZ15" s="100"/>
      <c r="CA15" s="100"/>
      <c r="CB15" s="100"/>
    </row>
    <row r="16" spans="1:98" ht="24" customHeight="1" x14ac:dyDescent="0.55000000000000004">
      <c r="A16" s="26"/>
      <c r="B16" s="96" t="s">
        <v>59</v>
      </c>
      <c r="C16" s="96"/>
      <c r="D16" s="96"/>
      <c r="E16" s="96"/>
      <c r="F16" s="96"/>
      <c r="G16" s="96"/>
      <c r="H16" s="96"/>
      <c r="I16" s="96"/>
      <c r="J16" s="96" t="s">
        <v>62</v>
      </c>
      <c r="K16" s="96"/>
      <c r="L16" s="96"/>
      <c r="M16" s="96"/>
      <c r="N16" s="96"/>
      <c r="O16" s="96"/>
      <c r="P16" s="96"/>
      <c r="Q16" s="96"/>
      <c r="R16" s="96"/>
      <c r="S16" s="96" t="s">
        <v>63</v>
      </c>
      <c r="T16" s="96"/>
      <c r="U16" s="96"/>
      <c r="V16" s="96"/>
      <c r="W16" s="96"/>
      <c r="X16" s="96"/>
      <c r="Y16" s="96"/>
      <c r="Z16" s="96"/>
      <c r="AB16" s="26"/>
      <c r="AC16" s="26" t="s">
        <v>85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70" t="s">
        <v>64</v>
      </c>
      <c r="AY16" s="70"/>
      <c r="AZ16" s="70"/>
      <c r="BA16" s="70"/>
      <c r="BC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</row>
    <row r="17" spans="1:80" ht="24" customHeight="1" x14ac:dyDescent="0.55000000000000004">
      <c r="A17" s="26"/>
      <c r="B17" s="97" t="s">
        <v>94</v>
      </c>
      <c r="C17" s="97"/>
      <c r="D17" s="97"/>
      <c r="E17" s="97"/>
      <c r="F17" s="97"/>
      <c r="G17" s="97"/>
      <c r="H17" s="97"/>
      <c r="I17" s="97"/>
      <c r="J17" s="101"/>
      <c r="K17" s="101"/>
      <c r="L17" s="101"/>
      <c r="M17" s="101"/>
      <c r="N17" s="101"/>
      <c r="O17" s="101"/>
      <c r="P17" s="101"/>
      <c r="Q17" s="101"/>
      <c r="R17" s="101"/>
      <c r="S17" s="95">
        <f>CH3</f>
        <v>0</v>
      </c>
      <c r="T17" s="95"/>
      <c r="U17" s="95"/>
      <c r="V17" s="95"/>
      <c r="W17" s="95"/>
      <c r="X17" s="95"/>
      <c r="Y17" s="95"/>
      <c r="Z17" s="95"/>
      <c r="AB17" s="26"/>
      <c r="AC17" s="96" t="s">
        <v>59</v>
      </c>
      <c r="AD17" s="96"/>
      <c r="AE17" s="96"/>
      <c r="AF17" s="96"/>
      <c r="AG17" s="96"/>
      <c r="AH17" s="96" t="s">
        <v>62</v>
      </c>
      <c r="AI17" s="96"/>
      <c r="AJ17" s="96"/>
      <c r="AK17" s="96"/>
      <c r="AL17" s="96"/>
      <c r="AM17" s="96"/>
      <c r="AN17" s="96"/>
      <c r="AO17" s="96"/>
      <c r="AP17" s="96" t="s">
        <v>73</v>
      </c>
      <c r="AQ17" s="96"/>
      <c r="AR17" s="96"/>
      <c r="AS17" s="96"/>
      <c r="AT17" s="96"/>
      <c r="AU17" s="96"/>
      <c r="AV17" s="96"/>
      <c r="AW17" s="96"/>
      <c r="AX17" s="96" t="s">
        <v>74</v>
      </c>
      <c r="AY17" s="96"/>
      <c r="AZ17" s="96"/>
      <c r="BA17" s="96"/>
      <c r="BC17" s="26"/>
      <c r="BD17" s="26" t="s">
        <v>85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70" t="s">
        <v>64</v>
      </c>
      <c r="BZ17" s="70"/>
      <c r="CA17" s="70"/>
      <c r="CB17" s="70"/>
    </row>
    <row r="18" spans="1:80" ht="24" customHeight="1" x14ac:dyDescent="0.55000000000000004">
      <c r="A18" s="26"/>
      <c r="B18" s="97" t="s">
        <v>95</v>
      </c>
      <c r="C18" s="97"/>
      <c r="D18" s="97"/>
      <c r="E18" s="97"/>
      <c r="F18" s="97"/>
      <c r="G18" s="97"/>
      <c r="H18" s="97"/>
      <c r="I18" s="97"/>
      <c r="J18" s="101"/>
      <c r="K18" s="101"/>
      <c r="L18" s="101"/>
      <c r="M18" s="101"/>
      <c r="N18" s="101"/>
      <c r="O18" s="101"/>
      <c r="P18" s="101"/>
      <c r="Q18" s="101"/>
      <c r="R18" s="101"/>
      <c r="S18" s="95">
        <f>CH4</f>
        <v>0</v>
      </c>
      <c r="T18" s="95"/>
      <c r="U18" s="95"/>
      <c r="V18" s="95"/>
      <c r="W18" s="95"/>
      <c r="X18" s="95"/>
      <c r="Y18" s="95"/>
      <c r="Z18" s="95"/>
      <c r="AB18" s="2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 t="s">
        <v>75</v>
      </c>
      <c r="AQ18" s="96"/>
      <c r="AR18" s="96"/>
      <c r="AS18" s="96"/>
      <c r="AT18" s="96" t="s">
        <v>76</v>
      </c>
      <c r="AU18" s="96"/>
      <c r="AV18" s="96"/>
      <c r="AW18" s="96"/>
      <c r="AX18" s="96"/>
      <c r="AY18" s="96"/>
      <c r="AZ18" s="96"/>
      <c r="BA18" s="96"/>
      <c r="BC18" s="26"/>
      <c r="BD18" s="58" t="s">
        <v>59</v>
      </c>
      <c r="BE18" s="59"/>
      <c r="BF18" s="59"/>
      <c r="BG18" s="59"/>
      <c r="BH18" s="60"/>
      <c r="BI18" s="58" t="s">
        <v>62</v>
      </c>
      <c r="BJ18" s="59"/>
      <c r="BK18" s="59"/>
      <c r="BL18" s="59"/>
      <c r="BM18" s="59"/>
      <c r="BN18" s="59"/>
      <c r="BO18" s="59"/>
      <c r="BP18" s="60"/>
      <c r="BQ18" s="58" t="s">
        <v>73</v>
      </c>
      <c r="BR18" s="59"/>
      <c r="BS18" s="59"/>
      <c r="BT18" s="60"/>
      <c r="BU18" s="58" t="s">
        <v>83</v>
      </c>
      <c r="BV18" s="59"/>
      <c r="BW18" s="59"/>
      <c r="BX18" s="60"/>
      <c r="BY18" s="58" t="s">
        <v>74</v>
      </c>
      <c r="BZ18" s="59"/>
      <c r="CA18" s="59"/>
      <c r="CB18" s="60"/>
    </row>
    <row r="19" spans="1:80" ht="24" customHeight="1" x14ac:dyDescent="0.55000000000000004">
      <c r="A19" s="26"/>
      <c r="B19" s="96" t="s">
        <v>60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5">
        <f>SUM(S17:Z18)</f>
        <v>0</v>
      </c>
      <c r="T19" s="95"/>
      <c r="U19" s="95"/>
      <c r="V19" s="95"/>
      <c r="W19" s="95"/>
      <c r="X19" s="95"/>
      <c r="Y19" s="95"/>
      <c r="Z19" s="95"/>
      <c r="AB19" s="26"/>
      <c r="AC19" s="97" t="str">
        <f>B23</f>
        <v>備品購入費</v>
      </c>
      <c r="AD19" s="97"/>
      <c r="AE19" s="97"/>
      <c r="AF19" s="97"/>
      <c r="AG19" s="97"/>
      <c r="AH19" s="98"/>
      <c r="AI19" s="98"/>
      <c r="AJ19" s="98"/>
      <c r="AK19" s="98"/>
      <c r="AL19" s="98"/>
      <c r="AM19" s="98"/>
      <c r="AN19" s="98"/>
      <c r="AO19" s="98"/>
      <c r="AP19" s="95">
        <f>S23</f>
        <v>0</v>
      </c>
      <c r="AQ19" s="95"/>
      <c r="AR19" s="95"/>
      <c r="AS19" s="95"/>
      <c r="AT19" s="99"/>
      <c r="AU19" s="99"/>
      <c r="AV19" s="99"/>
      <c r="AW19" s="99"/>
      <c r="AX19" s="100">
        <f>AT19-AP19</f>
        <v>0</v>
      </c>
      <c r="AY19" s="100"/>
      <c r="AZ19" s="100"/>
      <c r="BA19" s="100"/>
      <c r="BC19" s="26"/>
      <c r="BD19" s="97" t="str">
        <f>B23</f>
        <v>備品購入費</v>
      </c>
      <c r="BE19" s="97"/>
      <c r="BF19" s="97"/>
      <c r="BG19" s="97"/>
      <c r="BH19" s="97"/>
      <c r="BI19" s="98"/>
      <c r="BJ19" s="98"/>
      <c r="BK19" s="98"/>
      <c r="BL19" s="98"/>
      <c r="BM19" s="98"/>
      <c r="BN19" s="98"/>
      <c r="BO19" s="98"/>
      <c r="BP19" s="98"/>
      <c r="BQ19" s="95">
        <f>IF($CK$4&lt;&gt;0,AT19,S23)</f>
        <v>0</v>
      </c>
      <c r="BR19" s="95"/>
      <c r="BS19" s="95"/>
      <c r="BT19" s="95"/>
      <c r="BU19" s="99"/>
      <c r="BV19" s="99"/>
      <c r="BW19" s="99"/>
      <c r="BX19" s="99"/>
      <c r="BY19" s="100">
        <f>BU19-BQ19</f>
        <v>0</v>
      </c>
      <c r="BZ19" s="100"/>
      <c r="CA19" s="100"/>
      <c r="CB19" s="100"/>
    </row>
    <row r="20" spans="1:80" ht="24" customHeight="1" x14ac:dyDescent="0.5500000000000000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B20" s="26"/>
      <c r="AC20" s="97" t="str">
        <f t="shared" ref="AC20" si="0">B24</f>
        <v>工事請負費その他諸経費</v>
      </c>
      <c r="AD20" s="97"/>
      <c r="AE20" s="97"/>
      <c r="AF20" s="97"/>
      <c r="AG20" s="97"/>
      <c r="AH20" s="98"/>
      <c r="AI20" s="98"/>
      <c r="AJ20" s="98"/>
      <c r="AK20" s="98"/>
      <c r="AL20" s="98"/>
      <c r="AM20" s="98"/>
      <c r="AN20" s="98"/>
      <c r="AO20" s="98"/>
      <c r="AP20" s="95">
        <f t="shared" ref="AP20" si="1">S24</f>
        <v>0</v>
      </c>
      <c r="AQ20" s="95"/>
      <c r="AR20" s="95"/>
      <c r="AS20" s="95"/>
      <c r="AT20" s="99"/>
      <c r="AU20" s="99"/>
      <c r="AV20" s="99"/>
      <c r="AW20" s="99"/>
      <c r="AX20" s="100">
        <f t="shared" ref="AX20" si="2">AT20-AP20</f>
        <v>0</v>
      </c>
      <c r="AY20" s="100"/>
      <c r="AZ20" s="100"/>
      <c r="BA20" s="100"/>
      <c r="BC20" s="26"/>
      <c r="BD20" s="97" t="str">
        <f t="shared" ref="BD20" si="3">B24</f>
        <v>工事請負費その他諸経費</v>
      </c>
      <c r="BE20" s="97"/>
      <c r="BF20" s="97"/>
      <c r="BG20" s="97"/>
      <c r="BH20" s="97"/>
      <c r="BI20" s="98"/>
      <c r="BJ20" s="98"/>
      <c r="BK20" s="98"/>
      <c r="BL20" s="98"/>
      <c r="BM20" s="98"/>
      <c r="BN20" s="98"/>
      <c r="BO20" s="98"/>
      <c r="BP20" s="98"/>
      <c r="BQ20" s="95">
        <f t="shared" ref="BQ20" si="4">IF($CK$4&lt;&gt;0,AT20,S24)</f>
        <v>0</v>
      </c>
      <c r="BR20" s="95"/>
      <c r="BS20" s="95"/>
      <c r="BT20" s="95"/>
      <c r="BU20" s="99"/>
      <c r="BV20" s="99"/>
      <c r="BW20" s="99"/>
      <c r="BX20" s="99"/>
      <c r="BY20" s="100">
        <f t="shared" ref="BY20" si="5">BU20-BQ20</f>
        <v>0</v>
      </c>
      <c r="BZ20" s="100"/>
      <c r="CA20" s="100"/>
      <c r="CB20" s="100"/>
    </row>
    <row r="21" spans="1:80" ht="24" customHeight="1" x14ac:dyDescent="0.55000000000000004">
      <c r="A21" s="26"/>
      <c r="B21" s="26" t="s">
        <v>61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53" t="s">
        <v>64</v>
      </c>
      <c r="X21" s="53"/>
      <c r="Y21" s="53"/>
      <c r="Z21" s="53"/>
      <c r="AC21" s="96" t="s">
        <v>60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5">
        <f>SUM(AP19:AS20)</f>
        <v>0</v>
      </c>
      <c r="AQ21" s="95"/>
      <c r="AR21" s="95"/>
      <c r="AS21" s="95"/>
      <c r="AT21" s="95">
        <f>SUM(AT19:AW20)</f>
        <v>0</v>
      </c>
      <c r="AU21" s="95"/>
      <c r="AV21" s="95"/>
      <c r="AW21" s="95"/>
      <c r="AX21" s="100">
        <f>SUM(AX19:BA20)</f>
        <v>0</v>
      </c>
      <c r="AY21" s="100"/>
      <c r="AZ21" s="100"/>
      <c r="BA21" s="100"/>
      <c r="BC21" s="26"/>
      <c r="BD21" s="96" t="s">
        <v>60</v>
      </c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5">
        <f>SUM(BQ19:BT20)</f>
        <v>0</v>
      </c>
      <c r="BR21" s="95"/>
      <c r="BS21" s="95"/>
      <c r="BT21" s="95"/>
      <c r="BU21" s="95">
        <f>SUM(BU19:BX20)</f>
        <v>0</v>
      </c>
      <c r="BV21" s="95"/>
      <c r="BW21" s="95"/>
      <c r="BX21" s="95"/>
      <c r="BY21" s="100">
        <f>SUM(BY19:CB20)</f>
        <v>0</v>
      </c>
      <c r="BZ21" s="100"/>
      <c r="CA21" s="100"/>
      <c r="CB21" s="100"/>
    </row>
    <row r="22" spans="1:80" ht="24" customHeight="1" x14ac:dyDescent="0.55000000000000004">
      <c r="A22" s="26"/>
      <c r="B22" s="96" t="s">
        <v>59</v>
      </c>
      <c r="C22" s="96"/>
      <c r="D22" s="96"/>
      <c r="E22" s="96"/>
      <c r="F22" s="96"/>
      <c r="G22" s="96"/>
      <c r="H22" s="96"/>
      <c r="I22" s="96"/>
      <c r="J22" s="96" t="s">
        <v>62</v>
      </c>
      <c r="K22" s="96"/>
      <c r="L22" s="96"/>
      <c r="M22" s="96"/>
      <c r="N22" s="96"/>
      <c r="O22" s="96"/>
      <c r="P22" s="96"/>
      <c r="Q22" s="96"/>
      <c r="R22" s="96"/>
      <c r="S22" s="96" t="s">
        <v>63</v>
      </c>
      <c r="T22" s="96"/>
      <c r="U22" s="96"/>
      <c r="V22" s="96"/>
      <c r="W22" s="96"/>
      <c r="X22" s="96"/>
      <c r="Y22" s="96"/>
      <c r="Z22" s="96"/>
      <c r="AB22" s="26" t="s">
        <v>78</v>
      </c>
      <c r="BC22" s="26" t="s">
        <v>79</v>
      </c>
    </row>
    <row r="23" spans="1:80" ht="24" customHeight="1" x14ac:dyDescent="0.55000000000000004">
      <c r="A23" s="26"/>
      <c r="B23" s="97" t="s">
        <v>127</v>
      </c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99"/>
      <c r="U23" s="99"/>
      <c r="V23" s="99"/>
      <c r="W23" s="99"/>
      <c r="X23" s="99"/>
      <c r="Y23" s="99"/>
      <c r="Z23" s="99"/>
      <c r="AB23" s="26" t="s">
        <v>79</v>
      </c>
      <c r="BC23" s="26"/>
    </row>
    <row r="24" spans="1:80" ht="24" customHeight="1" x14ac:dyDescent="0.55000000000000004">
      <c r="A24" s="26"/>
      <c r="B24" s="97" t="s">
        <v>128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  <c r="O24" s="98"/>
      <c r="P24" s="98"/>
      <c r="Q24" s="98"/>
      <c r="R24" s="98"/>
      <c r="S24" s="99"/>
      <c r="T24" s="99"/>
      <c r="U24" s="99"/>
      <c r="V24" s="99"/>
      <c r="W24" s="99"/>
      <c r="X24" s="99"/>
      <c r="Y24" s="99"/>
      <c r="Z24" s="99"/>
      <c r="AB24" s="26"/>
      <c r="BC24" s="26"/>
    </row>
    <row r="25" spans="1:80" ht="24" customHeight="1" x14ac:dyDescent="0.55000000000000004">
      <c r="A25" s="26"/>
      <c r="B25" s="96" t="s">
        <v>60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5">
        <f>SUM(S23:Z24)</f>
        <v>0</v>
      </c>
      <c r="T25" s="95"/>
      <c r="U25" s="95"/>
      <c r="V25" s="95"/>
      <c r="W25" s="95"/>
      <c r="X25" s="95"/>
      <c r="Y25" s="95"/>
      <c r="Z25" s="95"/>
      <c r="AB25" s="26"/>
      <c r="BC25" s="26"/>
    </row>
    <row r="26" spans="1:80" ht="24" customHeight="1" x14ac:dyDescent="0.55000000000000004">
      <c r="A26" s="26" t="s">
        <v>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B26" s="26"/>
      <c r="BC26" s="26"/>
    </row>
    <row r="27" spans="1:80" ht="24" customHeight="1" x14ac:dyDescent="0.5500000000000000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80" ht="24" customHeight="1" x14ac:dyDescent="0.5500000000000000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BC28" s="26"/>
    </row>
    <row r="29" spans="1:80" ht="24" customHeight="1" x14ac:dyDescent="0.5500000000000000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B29" s="26"/>
      <c r="BC29" s="26"/>
    </row>
    <row r="30" spans="1:80" ht="24" customHeight="1" x14ac:dyDescent="0.5500000000000000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B30" s="26"/>
      <c r="BC30" s="26"/>
    </row>
    <row r="31" spans="1:80" ht="24" customHeight="1" x14ac:dyDescent="0.5500000000000000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B31" s="26"/>
      <c r="BC31" s="26"/>
    </row>
    <row r="32" spans="1:80" ht="24" customHeight="1" x14ac:dyDescent="0.5500000000000000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B32" s="26"/>
      <c r="BC32" s="26"/>
    </row>
    <row r="33" spans="1:55" ht="24" customHeight="1" x14ac:dyDescent="0.5500000000000000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B33" s="26"/>
      <c r="BC33" s="26"/>
    </row>
    <row r="34" spans="1:55" ht="24" customHeight="1" x14ac:dyDescent="0.5500000000000000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B34" s="26"/>
      <c r="BC34" s="26"/>
    </row>
    <row r="35" spans="1:55" ht="24" customHeight="1" x14ac:dyDescent="0.5500000000000000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B35" s="26"/>
      <c r="BC35" s="26"/>
    </row>
    <row r="36" spans="1:55" ht="24" customHeight="1" x14ac:dyDescent="0.5500000000000000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55" ht="24" customHeight="1" x14ac:dyDescent="0.5500000000000000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55" ht="24" customHeight="1" x14ac:dyDescent="0.55000000000000004">
      <c r="A38" s="26"/>
    </row>
    <row r="39" spans="1:55" ht="24" customHeight="1" x14ac:dyDescent="0.55000000000000004">
      <c r="A39" s="26"/>
    </row>
    <row r="40" spans="1:55" ht="24" customHeight="1" x14ac:dyDescent="0.55000000000000004">
      <c r="A40" s="26"/>
    </row>
    <row r="41" spans="1:55" ht="24" customHeight="1" x14ac:dyDescent="0.55000000000000004">
      <c r="A41" s="26"/>
    </row>
    <row r="42" spans="1:55" ht="24" customHeight="1" x14ac:dyDescent="0.55000000000000004">
      <c r="A42" s="26"/>
    </row>
  </sheetData>
  <mergeCells count="157">
    <mergeCell ref="BD4:BH4"/>
    <mergeCell ref="BI4:CB4"/>
    <mergeCell ref="CD1:CH1"/>
    <mergeCell ref="CJ1:CN1"/>
    <mergeCell ref="CP1:CT1"/>
    <mergeCell ref="A2:Z2"/>
    <mergeCell ref="AB2:BA2"/>
    <mergeCell ref="BC2:CB2"/>
    <mergeCell ref="G5:V5"/>
    <mergeCell ref="W5:Z5"/>
    <mergeCell ref="AC5:AG5"/>
    <mergeCell ref="AH5:AO5"/>
    <mergeCell ref="AP5:AR5"/>
    <mergeCell ref="B4:F4"/>
    <mergeCell ref="G4:Z4"/>
    <mergeCell ref="AC4:AG4"/>
    <mergeCell ref="AH4:BA4"/>
    <mergeCell ref="N7:Z7"/>
    <mergeCell ref="BD7:BH7"/>
    <mergeCell ref="BI7:CB7"/>
    <mergeCell ref="G8:I8"/>
    <mergeCell ref="J8:Z8"/>
    <mergeCell ref="BD8:BH8"/>
    <mergeCell ref="BI8:CB8"/>
    <mergeCell ref="BZ5:CB5"/>
    <mergeCell ref="B6:F9"/>
    <mergeCell ref="G6:I6"/>
    <mergeCell ref="J6:Z6"/>
    <mergeCell ref="AC6:AG6"/>
    <mergeCell ref="AH6:BA6"/>
    <mergeCell ref="BD6:BH6"/>
    <mergeCell ref="BI6:CB6"/>
    <mergeCell ref="G7:I7"/>
    <mergeCell ref="J7:M7"/>
    <mergeCell ref="AS5:AX5"/>
    <mergeCell ref="AY5:BA5"/>
    <mergeCell ref="BD5:BH5"/>
    <mergeCell ref="BI5:BP5"/>
    <mergeCell ref="BQ5:BS5"/>
    <mergeCell ref="BT5:BY5"/>
    <mergeCell ref="B5:F5"/>
    <mergeCell ref="O11:Q11"/>
    <mergeCell ref="R11:W11"/>
    <mergeCell ref="X11:Z11"/>
    <mergeCell ref="AP11:AS11"/>
    <mergeCell ref="AT11:AW11"/>
    <mergeCell ref="BY11:CB11"/>
    <mergeCell ref="K9:Z9"/>
    <mergeCell ref="AX9:BA9"/>
    <mergeCell ref="B10:F10"/>
    <mergeCell ref="G10:Z10"/>
    <mergeCell ref="AC10:AG11"/>
    <mergeCell ref="AH10:AO11"/>
    <mergeCell ref="AP10:AW10"/>
    <mergeCell ref="AX10:BA11"/>
    <mergeCell ref="B11:F11"/>
    <mergeCell ref="G11:N11"/>
    <mergeCell ref="AX12:BA12"/>
    <mergeCell ref="BD12:BH12"/>
    <mergeCell ref="BI12:BP12"/>
    <mergeCell ref="BQ12:BT12"/>
    <mergeCell ref="BU12:BX12"/>
    <mergeCell ref="BY12:CB12"/>
    <mergeCell ref="B12:F12"/>
    <mergeCell ref="G12:Z12"/>
    <mergeCell ref="AC12:AG12"/>
    <mergeCell ref="AH12:AO12"/>
    <mergeCell ref="AP12:AS12"/>
    <mergeCell ref="AT12:AW12"/>
    <mergeCell ref="BQ14:BT14"/>
    <mergeCell ref="BU14:BX14"/>
    <mergeCell ref="BY14:CB14"/>
    <mergeCell ref="W15:Z15"/>
    <mergeCell ref="BD15:BP15"/>
    <mergeCell ref="BQ15:BT15"/>
    <mergeCell ref="BU15:BX15"/>
    <mergeCell ref="BY15:CB15"/>
    <mergeCell ref="BI13:BP13"/>
    <mergeCell ref="BQ13:BT13"/>
    <mergeCell ref="BU13:BX13"/>
    <mergeCell ref="BY13:CB13"/>
    <mergeCell ref="AC14:AO14"/>
    <mergeCell ref="AP14:AS14"/>
    <mergeCell ref="AT14:AW14"/>
    <mergeCell ref="AX14:BA14"/>
    <mergeCell ref="BD14:BH14"/>
    <mergeCell ref="BI14:BP14"/>
    <mergeCell ref="AC13:AG13"/>
    <mergeCell ref="AH13:AO13"/>
    <mergeCell ref="AP13:AS13"/>
    <mergeCell ref="AT13:AW13"/>
    <mergeCell ref="AX13:BA13"/>
    <mergeCell ref="BD13:BH13"/>
    <mergeCell ref="B16:I16"/>
    <mergeCell ref="J16:R16"/>
    <mergeCell ref="S16:Z16"/>
    <mergeCell ref="AX16:BA16"/>
    <mergeCell ref="B17:I17"/>
    <mergeCell ref="J17:R17"/>
    <mergeCell ref="S17:Z17"/>
    <mergeCell ref="AC17:AG18"/>
    <mergeCell ref="AH17:AO18"/>
    <mergeCell ref="AP17:AW17"/>
    <mergeCell ref="BU18:BX18"/>
    <mergeCell ref="BY18:CB18"/>
    <mergeCell ref="B19:R19"/>
    <mergeCell ref="S19:Z19"/>
    <mergeCell ref="AC19:AG19"/>
    <mergeCell ref="AH19:AO19"/>
    <mergeCell ref="AP19:AS19"/>
    <mergeCell ref="AT19:AW19"/>
    <mergeCell ref="AX19:BA19"/>
    <mergeCell ref="BD19:BH19"/>
    <mergeCell ref="AX17:BA18"/>
    <mergeCell ref="BY17:CB17"/>
    <mergeCell ref="B18:I18"/>
    <mergeCell ref="J18:R18"/>
    <mergeCell ref="S18:Z18"/>
    <mergeCell ref="AP18:AS18"/>
    <mergeCell ref="AT18:AW18"/>
    <mergeCell ref="BD18:BH18"/>
    <mergeCell ref="BI18:BP18"/>
    <mergeCell ref="BQ18:BT18"/>
    <mergeCell ref="BI20:BP20"/>
    <mergeCell ref="BQ20:BT20"/>
    <mergeCell ref="BU20:BX20"/>
    <mergeCell ref="BY20:CB20"/>
    <mergeCell ref="W21:Z21"/>
    <mergeCell ref="BI19:BP19"/>
    <mergeCell ref="BQ19:BT19"/>
    <mergeCell ref="BU19:BX19"/>
    <mergeCell ref="BY19:CB19"/>
    <mergeCell ref="AC20:AG20"/>
    <mergeCell ref="AH20:AO20"/>
    <mergeCell ref="AP20:AS20"/>
    <mergeCell ref="AT20:AW20"/>
    <mergeCell ref="AX20:BA20"/>
    <mergeCell ref="BD20:BH20"/>
    <mergeCell ref="B25:R25"/>
    <mergeCell ref="S25:Z25"/>
    <mergeCell ref="AT21:AW21"/>
    <mergeCell ref="AX21:BA21"/>
    <mergeCell ref="BD21:BP21"/>
    <mergeCell ref="BQ21:BT21"/>
    <mergeCell ref="BU21:BX21"/>
    <mergeCell ref="BY21:CB21"/>
    <mergeCell ref="AC21:AO21"/>
    <mergeCell ref="AP21:AS21"/>
    <mergeCell ref="B24:I24"/>
    <mergeCell ref="J24:R24"/>
    <mergeCell ref="S24:Z24"/>
    <mergeCell ref="B23:I23"/>
    <mergeCell ref="J23:R23"/>
    <mergeCell ref="S23:Z23"/>
    <mergeCell ref="B22:I22"/>
    <mergeCell ref="J22:R22"/>
    <mergeCell ref="S22:Z22"/>
  </mergeCells>
  <phoneticPr fontId="1"/>
  <pageMargins left="0.9055118110236221" right="0.51181102362204722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使い方</vt:lpstr>
      <vt:lpstr>基本情報</vt:lpstr>
      <vt:lpstr>申込書</vt:lpstr>
      <vt:lpstr>申請書</vt:lpstr>
      <vt:lpstr>事業予(ソフト・大規模)</vt:lpstr>
      <vt:lpstr>事業予(ソフト・小規模) </vt:lpstr>
      <vt:lpstr>事業予(ソフト・チャレンジ)</vt:lpstr>
      <vt:lpstr>事業予(ハード・新設)</vt:lpstr>
      <vt:lpstr>事業予(ハード・改修)</vt:lpstr>
      <vt:lpstr>変更申</vt:lpstr>
      <vt:lpstr>実施報</vt:lpstr>
      <vt:lpstr>使い方!Print_Area</vt:lpstr>
      <vt:lpstr>'事業予(ソフト・チャレンジ)'!Print_Area</vt:lpstr>
      <vt:lpstr>'事業予(ソフト・小規模) '!Print_Area</vt:lpstr>
      <vt:lpstr>'事業予(ソフト・大規模)'!Print_Area</vt:lpstr>
      <vt:lpstr>'事業予(ハード・改修)'!Print_Area</vt:lpstr>
      <vt:lpstr>'事業予(ハード・新設)'!Print_Area</vt:lpstr>
      <vt:lpstr>申込書!Print_Area</vt:lpstr>
      <vt:lpstr>申請書!Print_Area</vt:lpstr>
      <vt:lpstr>変更申!Print_Area</vt:lpstr>
    </vt:vector>
  </TitlesOfParts>
  <Company>唐津市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唐津市</dc:creator>
  <cp:lastModifiedBy>唐津市</cp:lastModifiedBy>
  <cp:lastPrinted>2024-04-11T05:59:28Z</cp:lastPrinted>
  <dcterms:created xsi:type="dcterms:W3CDTF">2024-04-04T06:28:51Z</dcterms:created>
  <dcterms:modified xsi:type="dcterms:W3CDTF">2024-04-16T04:45:58Z</dcterms:modified>
</cp:coreProperties>
</file>