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rasv100218\内部系唐津市共有\地域づくり部　地域政策課\● 地域づくり係\001 市民協働担当\042　がんばる地域応援補助金\R8年度\★様式・記載例・手引き\様式\01_Excel形式_計算式有\"/>
    </mc:Choice>
  </mc:AlternateContent>
  <bookViews>
    <workbookView xWindow="0" yWindow="0" windowWidth="19200" windowHeight="11300" firstSheet="6" activeTab="6"/>
  </bookViews>
  <sheets>
    <sheet name="使い方" sheetId="13" r:id="rId1"/>
    <sheet name="基本情報" sheetId="12" r:id="rId2"/>
    <sheet name="申込書" sheetId="19" r:id="rId3"/>
    <sheet name="申請書" sheetId="16" r:id="rId4"/>
    <sheet name="事業予(ハード・新設)" sheetId="28" r:id="rId5"/>
    <sheet name="事業予(ハード・改修)" sheetId="29" r:id="rId6"/>
    <sheet name="変更申" sheetId="14" r:id="rId7"/>
    <sheet name="実施報" sheetId="9" r:id="rId8"/>
    <sheet name="請求書及び口座振込申出書" sheetId="30" r:id="rId9"/>
  </sheets>
  <definedNames>
    <definedName name="_xlnm.Print_Area" localSheetId="0">使い方!$A$1:$Y$28</definedName>
    <definedName name="_xlnm.Print_Area" localSheetId="5">'事業予(ハード・改修)'!$A$1:$Z$33,'事業予(ハード・改修)'!$AB$1:$BA$33,'事業予(ハード・改修)'!$BC$1:$CB$33</definedName>
    <definedName name="_xlnm.Print_Area" localSheetId="4">'事業予(ハード・新設)'!$A$1:$Z$33,'事業予(ハード・新設)'!$AB$1:$BA$33,'事業予(ハード・新設)'!$BC$1:$CB$33</definedName>
    <definedName name="_xlnm.Print_Area" localSheetId="7">実施報!$A$1:$X$28</definedName>
    <definedName name="_xlnm.Print_Area" localSheetId="2">申込書!$A$1:$X$28</definedName>
    <definedName name="_xlnm.Print_Area" localSheetId="3">申請書!$A$1:$Y$29</definedName>
    <definedName name="_xlnm.Print_Area" localSheetId="8">請求書及び口座振込申出書!$A$1:$Z$40</definedName>
    <definedName name="_xlnm.Print_Area" localSheetId="6">変更申!$A$1:$Y$27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9" l="1"/>
  <c r="F25" i="30" l="1"/>
  <c r="Q15" i="30"/>
  <c r="Q14" i="30"/>
  <c r="Q13" i="30"/>
  <c r="V15" i="9" l="1"/>
  <c r="V16" i="14"/>
  <c r="X4" i="29"/>
  <c r="X4" i="28"/>
  <c r="AY4" i="29" l="1"/>
  <c r="BZ4" i="29" s="1"/>
  <c r="AY4" i="28"/>
  <c r="BZ4" i="28" s="1"/>
  <c r="BU32" i="29" l="1"/>
  <c r="AT32" i="29"/>
  <c r="V32" i="29"/>
  <c r="BD31" i="29"/>
  <c r="AP31" i="29"/>
  <c r="AX31" i="29" s="1"/>
  <c r="AC31" i="29"/>
  <c r="BD30" i="29"/>
  <c r="AP30" i="29"/>
  <c r="AX30" i="29" s="1"/>
  <c r="AC30" i="29"/>
  <c r="BD29" i="29"/>
  <c r="AP29" i="29"/>
  <c r="AC29" i="29"/>
  <c r="AH6" i="29"/>
  <c r="BI6" i="29" s="1"/>
  <c r="AH5" i="29"/>
  <c r="BI5" i="29" s="1"/>
  <c r="CQ4" i="29"/>
  <c r="CK4" i="29"/>
  <c r="CE4" i="29"/>
  <c r="BI4" i="29"/>
  <c r="AH4" i="29"/>
  <c r="G4" i="29"/>
  <c r="CQ3" i="29"/>
  <c r="CK3" i="29"/>
  <c r="CE3" i="29"/>
  <c r="CQ2" i="29"/>
  <c r="CK2" i="29"/>
  <c r="CE2" i="29"/>
  <c r="BU32" i="28"/>
  <c r="AT32" i="28"/>
  <c r="V32" i="28"/>
  <c r="BD31" i="28"/>
  <c r="AP31" i="28"/>
  <c r="AX31" i="28" s="1"/>
  <c r="AC31" i="28"/>
  <c r="BD30" i="28"/>
  <c r="AP30" i="28"/>
  <c r="AX30" i="28" s="1"/>
  <c r="AC30" i="28"/>
  <c r="CK3" i="28" s="1"/>
  <c r="BD29" i="28"/>
  <c r="CQ3" i="28" s="1"/>
  <c r="AP29" i="28"/>
  <c r="AX29" i="28" s="1"/>
  <c r="AC29" i="28"/>
  <c r="CE4" i="28"/>
  <c r="AH6" i="28"/>
  <c r="BI6" i="28" s="1"/>
  <c r="AH5" i="28"/>
  <c r="BI5" i="28" s="1"/>
  <c r="BI4" i="28"/>
  <c r="AH4" i="28"/>
  <c r="G4" i="28"/>
  <c r="CE3" i="28"/>
  <c r="CE2" i="28"/>
  <c r="CE5" i="29" l="1"/>
  <c r="CH2" i="29" s="1"/>
  <c r="CH3" i="29" s="1"/>
  <c r="V22" i="29" s="1"/>
  <c r="CK5" i="29"/>
  <c r="CQ5" i="29"/>
  <c r="CT2" i="29" s="1"/>
  <c r="AP32" i="29"/>
  <c r="AX29" i="29"/>
  <c r="AX32" i="29" s="1"/>
  <c r="CE5" i="28"/>
  <c r="CH2" i="28" s="1"/>
  <c r="CK2" i="28"/>
  <c r="CK4" i="28"/>
  <c r="CQ4" i="28"/>
  <c r="CQ2" i="28"/>
  <c r="AX32" i="28"/>
  <c r="AP32" i="28"/>
  <c r="CT3" i="29" l="1"/>
  <c r="CT4" i="29" s="1"/>
  <c r="BU23" i="29" s="1"/>
  <c r="BQ30" i="29"/>
  <c r="BY30" i="29" s="1"/>
  <c r="BQ29" i="29"/>
  <c r="BQ31" i="29"/>
  <c r="BY31" i="29" s="1"/>
  <c r="CN2" i="29"/>
  <c r="CN3" i="29" s="1"/>
  <c r="AT22" i="29" s="1"/>
  <c r="BQ22" i="29"/>
  <c r="AP22" i="29"/>
  <c r="CH4" i="29"/>
  <c r="V23" i="29" s="1"/>
  <c r="CH3" i="28"/>
  <c r="CH4" i="28" s="1"/>
  <c r="V23" i="28" s="1"/>
  <c r="CQ5" i="28"/>
  <c r="CT2" i="28" s="1"/>
  <c r="CK5" i="28"/>
  <c r="BQ32" i="29" l="1"/>
  <c r="BY29" i="29"/>
  <c r="BY32" i="29" s="1"/>
  <c r="CT3" i="28"/>
  <c r="BU22" i="28" s="1"/>
  <c r="BU22" i="29"/>
  <c r="BY22" i="29" s="1"/>
  <c r="BQ31" i="28"/>
  <c r="BY31" i="28" s="1"/>
  <c r="BQ29" i="28"/>
  <c r="BQ30" i="28"/>
  <c r="BY30" i="28" s="1"/>
  <c r="AP23" i="29"/>
  <c r="AP24" i="29" s="1"/>
  <c r="BQ23" i="29"/>
  <c r="AP23" i="28"/>
  <c r="BQ23" i="28"/>
  <c r="V24" i="29"/>
  <c r="CN4" i="29"/>
  <c r="AT23" i="29" s="1"/>
  <c r="AX22" i="29"/>
  <c r="V22" i="28"/>
  <c r="CN2" i="28"/>
  <c r="CN3" i="28" s="1"/>
  <c r="BU24" i="29" l="1"/>
  <c r="AP22" i="28"/>
  <c r="AP24" i="28" s="1"/>
  <c r="BQ22" i="28"/>
  <c r="AX23" i="29"/>
  <c r="AX24" i="29" s="1"/>
  <c r="AT24" i="29"/>
  <c r="CT4" i="28"/>
  <c r="BU23" i="28" s="1"/>
  <c r="BU24" i="28" s="1"/>
  <c r="CN4" i="28"/>
  <c r="AT23" i="28" s="1"/>
  <c r="V24" i="28"/>
  <c r="BY29" i="28"/>
  <c r="BY32" i="28" s="1"/>
  <c r="BQ32" i="28"/>
  <c r="BY23" i="29" l="1"/>
  <c r="BY24" i="29" s="1"/>
  <c r="BQ24" i="29"/>
  <c r="AT22" i="28"/>
  <c r="BY22" i="28" s="1"/>
  <c r="AX23" i="28"/>
  <c r="AT24" i="28" l="1"/>
  <c r="AX22" i="28"/>
  <c r="AX24" i="28" s="1"/>
  <c r="BY23" i="28"/>
  <c r="BY24" i="28" s="1"/>
  <c r="BQ24" i="28"/>
  <c r="AO20" i="16"/>
  <c r="AO19" i="16"/>
  <c r="AO21" i="16" s="1"/>
  <c r="P9" i="19" l="1"/>
  <c r="P8" i="19"/>
  <c r="P7" i="19"/>
  <c r="P6" i="19"/>
  <c r="H15" i="16" l="1"/>
  <c r="P7" i="16"/>
  <c r="P6" i="16"/>
  <c r="P5" i="16"/>
  <c r="K11" i="14"/>
  <c r="B11" i="14"/>
  <c r="H16" i="14" l="1"/>
  <c r="P7" i="14"/>
  <c r="P6" i="14"/>
  <c r="P5" i="14"/>
  <c r="H15" i="9"/>
  <c r="P7" i="9"/>
  <c r="P6" i="9"/>
  <c r="P5" i="9"/>
</calcChain>
</file>

<file path=xl/sharedStrings.xml><?xml version="1.0" encoding="utf-8"?>
<sst xmlns="http://schemas.openxmlformats.org/spreadsheetml/2006/main" count="466" uniqueCount="206">
  <si>
    <t>郵便番号</t>
    <rPh sb="0" eb="4">
      <t>ユウビンバンゴウ</t>
    </rPh>
    <phoneticPr fontId="1"/>
  </si>
  <si>
    <t>肩書・代表者名</t>
    <rPh sb="0" eb="2">
      <t>カタガキ</t>
    </rPh>
    <rPh sb="3" eb="7">
      <t>ダイヒョウシャメイ</t>
    </rPh>
    <phoneticPr fontId="1"/>
  </si>
  <si>
    <t>申請団体名</t>
    <rPh sb="0" eb="5">
      <t>シンセイダンタイメイ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</si>
  <si>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</si>
  <si>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</si>
  <si>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交付決定日</t>
    <rPh sb="0" eb="5">
      <t>コウフケッテイビ</t>
    </rPh>
    <phoneticPr fontId="1"/>
  </si>
  <si>
    <t>決定番号</t>
    <rPh sb="0" eb="4">
      <t>ケッテイバンゴウ</t>
    </rPh>
    <phoneticPr fontId="1"/>
  </si>
  <si>
    <t>事業区分</t>
    <rPh sb="0" eb="4">
      <t>ジギョウクブン</t>
    </rPh>
    <phoneticPr fontId="1"/>
  </si>
  <si>
    <t>　唐津市長　様</t>
    <rPh sb="1" eb="5">
      <t>カラツシチョウ</t>
    </rPh>
    <rPh sb="6" eb="7">
      <t>サマ</t>
    </rPh>
    <phoneticPr fontId="1"/>
  </si>
  <si>
    <t>申請団体名</t>
    <rPh sb="0" eb="4">
      <t>シンセイ</t>
    </rPh>
    <rPh sb="4" eb="5">
      <t>メイ</t>
    </rPh>
    <phoneticPr fontId="1"/>
  </si>
  <si>
    <t>代表者名</t>
    <rPh sb="0" eb="4">
      <t>ダイヒョウシャメイ</t>
    </rPh>
    <phoneticPr fontId="1"/>
  </si>
  <si>
    <t>住　所</t>
    <rPh sb="0" eb="1">
      <t>ジュウ</t>
    </rPh>
    <rPh sb="2" eb="3">
      <t>ショ</t>
    </rPh>
    <phoneticPr fontId="1"/>
  </si>
  <si>
    <t>がんばる地域応援事業補助金交付申請書</t>
    <rPh sb="4" eb="6">
      <t>チイキ</t>
    </rPh>
    <rPh sb="6" eb="10">
      <t>オウエンジギョウ</t>
    </rPh>
    <rPh sb="10" eb="13">
      <t>ホジョキン</t>
    </rPh>
    <rPh sb="13" eb="18">
      <t>コウフシンセイショ</t>
    </rPh>
    <phoneticPr fontId="1"/>
  </si>
  <si>
    <t>類を添えて申請します。</t>
    <rPh sb="0" eb="1">
      <t>ルイ</t>
    </rPh>
    <rPh sb="2" eb="3">
      <t>ソ</t>
    </rPh>
    <rPh sb="5" eb="7">
      <t>シンセイ</t>
    </rPh>
    <phoneticPr fontId="1"/>
  </si>
  <si>
    <t>事業の名称</t>
    <rPh sb="0" eb="2">
      <t>ジギョウ</t>
    </rPh>
    <rPh sb="3" eb="5">
      <t>メイショウ</t>
    </rPh>
    <phoneticPr fontId="1"/>
  </si>
  <si>
    <t>事業の区分</t>
    <rPh sb="0" eb="2">
      <t>ジギョウ</t>
    </rPh>
    <rPh sb="3" eb="5">
      <t>クブン</t>
    </rPh>
    <phoneticPr fontId="1"/>
  </si>
  <si>
    <t>補助対象事業費</t>
    <rPh sb="0" eb="4">
      <t>ホジョタイショウ</t>
    </rPh>
    <rPh sb="4" eb="7">
      <t>ジギョウヒ</t>
    </rPh>
    <phoneticPr fontId="1"/>
  </si>
  <si>
    <t>補助金交付申請額</t>
    <rPh sb="0" eb="8">
      <t>ホジョキンコウフシンセイガク</t>
    </rPh>
    <phoneticPr fontId="1"/>
  </si>
  <si>
    <t>その他</t>
    <rPh sb="2" eb="3">
      <t>タ</t>
    </rPh>
    <phoneticPr fontId="1"/>
  </si>
  <si>
    <t xml:space="preserve"> □その他関係書類</t>
    <rPh sb="4" eb="5">
      <t>タ</t>
    </rPh>
    <rPh sb="5" eb="9">
      <t>カンケイショルイ</t>
    </rPh>
    <phoneticPr fontId="1"/>
  </si>
  <si>
    <t>※　この申請書の提出をもって、申請者又は唐津市補助金等交付規則（平成１７年</t>
    <rPh sb="4" eb="7">
      <t>シンセイショ</t>
    </rPh>
    <rPh sb="8" eb="10">
      <t>テイシュツ</t>
    </rPh>
    <rPh sb="15" eb="18">
      <t>シンセイシャ</t>
    </rPh>
    <rPh sb="18" eb="19">
      <t>マタ</t>
    </rPh>
    <rPh sb="20" eb="27">
      <t>カラツシホジョキントウ</t>
    </rPh>
    <rPh sb="27" eb="29">
      <t>コウフ</t>
    </rPh>
    <rPh sb="29" eb="31">
      <t>キソク</t>
    </rPh>
    <rPh sb="32" eb="34">
      <t>ヘイセイ</t>
    </rPh>
    <rPh sb="36" eb="37">
      <t>ネン</t>
    </rPh>
    <phoneticPr fontId="1"/>
  </si>
  <si>
    <t>　唐津市規則第４２号）第４条第１項第３号に規定する役員名簿に記載した者につ</t>
    <rPh sb="1" eb="4">
      <t>カラツシ</t>
    </rPh>
    <rPh sb="4" eb="6">
      <t>キソク</t>
    </rPh>
    <rPh sb="6" eb="7">
      <t>ダイ</t>
    </rPh>
    <rPh sb="9" eb="10">
      <t>ゴウ</t>
    </rPh>
    <rPh sb="11" eb="12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5" eb="29">
      <t>ヤクインメイボ</t>
    </rPh>
    <rPh sb="30" eb="32">
      <t>キサイ</t>
    </rPh>
    <rPh sb="34" eb="35">
      <t>モノ</t>
    </rPh>
    <phoneticPr fontId="1"/>
  </si>
  <si>
    <t>　いて、同規則第３条の２に規定する排除対象者に該当するか否かに関し市長が必</t>
    <rPh sb="4" eb="5">
      <t>ドウ</t>
    </rPh>
    <rPh sb="5" eb="7">
      <t>キソク</t>
    </rPh>
    <rPh sb="7" eb="8">
      <t>ダイ</t>
    </rPh>
    <rPh sb="9" eb="10">
      <t>ジョウ</t>
    </rPh>
    <rPh sb="13" eb="15">
      <t>キテイ</t>
    </rPh>
    <rPh sb="17" eb="22">
      <t>ハイジョタイショウシャ</t>
    </rPh>
    <rPh sb="23" eb="25">
      <t>ガイトウ</t>
    </rPh>
    <rPh sb="28" eb="29">
      <t>イナ</t>
    </rPh>
    <rPh sb="31" eb="32">
      <t>カン</t>
    </rPh>
    <rPh sb="33" eb="35">
      <t>シチョウ</t>
    </rPh>
    <rPh sb="36" eb="37">
      <t>ヒツ</t>
    </rPh>
    <phoneticPr fontId="1"/>
  </si>
  <si>
    <t>　要と認めるときは、佐賀県唐津警察署に照会することを承諾します。</t>
    <rPh sb="1" eb="2">
      <t>ヨウ</t>
    </rPh>
    <rPh sb="3" eb="4">
      <t>ミト</t>
    </rPh>
    <rPh sb="10" eb="13">
      <t>サガケン</t>
    </rPh>
    <rPh sb="13" eb="18">
      <t>カラツケイサツショ</t>
    </rPh>
    <rPh sb="19" eb="21">
      <t>ショウカイ</t>
    </rPh>
    <rPh sb="26" eb="28">
      <t>ショウダク</t>
    </rPh>
    <phoneticPr fontId="1"/>
  </si>
  <si>
    <t>次のとおり事業を実施したいので、唐津市補助金等交付規則第４条第１項及び令</t>
    <rPh sb="0" eb="1">
      <t>ツギ</t>
    </rPh>
    <rPh sb="5" eb="7">
      <t>ジギョウ</t>
    </rPh>
    <rPh sb="8" eb="10">
      <t>ジッシ</t>
    </rPh>
    <rPh sb="16" eb="23">
      <t>カラツシホジョキントウ</t>
    </rPh>
    <rPh sb="23" eb="27">
      <t>コウフキソク</t>
    </rPh>
    <rPh sb="27" eb="28">
      <t>ダイ</t>
    </rPh>
    <rPh sb="29" eb="30">
      <t>ジョウ</t>
    </rPh>
    <rPh sb="30" eb="31">
      <t>ダイ</t>
    </rPh>
    <rPh sb="32" eb="33">
      <t>コウ</t>
    </rPh>
    <rPh sb="33" eb="34">
      <t>オヨ</t>
    </rPh>
    <rPh sb="35" eb="36">
      <t>レイ</t>
    </rPh>
    <phoneticPr fontId="1"/>
  </si>
  <si>
    <t xml:space="preserve"> ☑がんばる地域応援事業予算書（第２号様式）</t>
    <rPh sb="6" eb="8">
      <t>チイキ</t>
    </rPh>
    <rPh sb="8" eb="12">
      <t>オウエンジギョウ</t>
    </rPh>
    <rPh sb="12" eb="15">
      <t>ヨサンショ</t>
    </rPh>
    <rPh sb="16" eb="17">
      <t>ダイ</t>
    </rPh>
    <rPh sb="18" eb="19">
      <t>ゴウ</t>
    </rPh>
    <rPh sb="19" eb="21">
      <t>ヨウシキ</t>
    </rPh>
    <phoneticPr fontId="1"/>
  </si>
  <si>
    <t xml:space="preserve"> ☑団体名簿</t>
    <rPh sb="2" eb="6">
      <t>ダンタイメイボ</t>
    </rPh>
    <phoneticPr fontId="1"/>
  </si>
  <si>
    <t>がんばる地域応援事業計画変更申請書</t>
    <rPh sb="4" eb="6">
      <t>チイキ</t>
    </rPh>
    <rPh sb="6" eb="10">
      <t>オウエンジギョウ</t>
    </rPh>
    <rPh sb="10" eb="14">
      <t>ケイカクヘンコウ</t>
    </rPh>
    <rPh sb="14" eb="17">
      <t>シンセイショ</t>
    </rPh>
    <phoneticPr fontId="1"/>
  </si>
  <si>
    <t>付け</t>
    <rPh sb="0" eb="1">
      <t>ツ</t>
    </rPh>
    <phoneticPr fontId="1"/>
  </si>
  <si>
    <t>で交付決定通知のあった唐津市</t>
    <rPh sb="1" eb="3">
      <t>コウフ</t>
    </rPh>
    <rPh sb="3" eb="7">
      <t>ケッテイツウチ</t>
    </rPh>
    <rPh sb="11" eb="14">
      <t>カラツシ</t>
    </rPh>
    <phoneticPr fontId="1"/>
  </si>
  <si>
    <t>交付要綱第８条の規定により関係書類を添えて申請します。</t>
    <rPh sb="0" eb="4">
      <t>コウフヨウコウ</t>
    </rPh>
    <rPh sb="4" eb="5">
      <t>ダイ</t>
    </rPh>
    <rPh sb="6" eb="7">
      <t>ジョウ</t>
    </rPh>
    <rPh sb="8" eb="10">
      <t>キテイ</t>
    </rPh>
    <rPh sb="13" eb="17">
      <t>カンケイショルイ</t>
    </rPh>
    <rPh sb="18" eb="19">
      <t>ソ</t>
    </rPh>
    <rPh sb="21" eb="23">
      <t>シンセイ</t>
    </rPh>
    <phoneticPr fontId="1"/>
  </si>
  <si>
    <t>変更の理由</t>
    <rPh sb="0" eb="2">
      <t>ヘンコウ</t>
    </rPh>
    <rPh sb="3" eb="5">
      <t>リユウ</t>
    </rPh>
    <phoneticPr fontId="1"/>
  </si>
  <si>
    <t>がんばる地域応援事業補助金について、次のとおり事業を実施しましたので、唐</t>
    <rPh sb="4" eb="13">
      <t>チイキオウエンジギョウホジョキン</t>
    </rPh>
    <rPh sb="18" eb="19">
      <t>ツギ</t>
    </rPh>
    <rPh sb="23" eb="25">
      <t>ジギョウ</t>
    </rPh>
    <rPh sb="26" eb="28">
      <t>ジッシ</t>
    </rPh>
    <rPh sb="35" eb="36">
      <t>カラ</t>
    </rPh>
    <phoneticPr fontId="1"/>
  </si>
  <si>
    <t>補助金交付要綱第９条の規定により報告します。</t>
    <rPh sb="0" eb="3">
      <t>ホジョキン</t>
    </rPh>
    <rPh sb="3" eb="7">
      <t>コウフヨウコウ</t>
    </rPh>
    <rPh sb="7" eb="8">
      <t>ダイ</t>
    </rPh>
    <rPh sb="9" eb="10">
      <t>ジョウ</t>
    </rPh>
    <rPh sb="11" eb="13">
      <t>キテイ</t>
    </rPh>
    <rPh sb="16" eb="18">
      <t>ホウコク</t>
    </rPh>
    <phoneticPr fontId="1"/>
  </si>
  <si>
    <t xml:space="preserve"> ☑がんばる地域応援事業決算書（第６号様式）</t>
    <rPh sb="6" eb="8">
      <t>チイキ</t>
    </rPh>
    <rPh sb="8" eb="12">
      <t>オウエンジギョウ</t>
    </rPh>
    <rPh sb="12" eb="15">
      <t>ケッサンショ</t>
    </rPh>
    <rPh sb="16" eb="17">
      <t>ダイ</t>
    </rPh>
    <rPh sb="18" eb="19">
      <t>ゴウ</t>
    </rPh>
    <rPh sb="19" eb="21">
      <t>ヨウシキ</t>
    </rPh>
    <phoneticPr fontId="1"/>
  </si>
  <si>
    <t xml:space="preserve"> ☑事業実施写真</t>
    <rPh sb="2" eb="8">
      <t>ジギョウジッシシャシン</t>
    </rPh>
    <phoneticPr fontId="1"/>
  </si>
  <si>
    <t>補助金額</t>
    <rPh sb="0" eb="4">
      <t>ホジョキンガク</t>
    </rPh>
    <phoneticPr fontId="1"/>
  </si>
  <si>
    <t>事業完了年月日</t>
    <rPh sb="0" eb="4">
      <t>ジギョウカンリョウ</t>
    </rPh>
    <rPh sb="4" eb="7">
      <t>ネンガッピ</t>
    </rPh>
    <phoneticPr fontId="1"/>
  </si>
  <si>
    <t xml:space="preserve"> ☑決算を証明する関係書類（領収書の写し等）</t>
    <rPh sb="2" eb="4">
      <t>ケッサン</t>
    </rPh>
    <rPh sb="5" eb="7">
      <t>ショウメイ</t>
    </rPh>
    <rPh sb="9" eb="13">
      <t>カンケイショルイ</t>
    </rPh>
    <rPh sb="14" eb="17">
      <t>リョウシュウショ</t>
    </rPh>
    <rPh sb="18" eb="19">
      <t>ウツ</t>
    </rPh>
    <rPh sb="20" eb="21">
      <t>トウ</t>
    </rPh>
    <phoneticPr fontId="1"/>
  </si>
  <si>
    <t>がんばる地域応援事業予算書</t>
    <rPh sb="4" eb="6">
      <t>チイキ</t>
    </rPh>
    <rPh sb="6" eb="8">
      <t>オウエン</t>
    </rPh>
    <rPh sb="8" eb="10">
      <t>ジギョウ</t>
    </rPh>
    <rPh sb="10" eb="13">
      <t>ヨサンショ</t>
    </rPh>
    <phoneticPr fontId="1"/>
  </si>
  <si>
    <t>１　事業概要</t>
    <rPh sb="2" eb="6">
      <t>ジギョウガイヨウ</t>
    </rPh>
    <phoneticPr fontId="1"/>
  </si>
  <si>
    <t>事業名</t>
    <rPh sb="0" eb="3">
      <t>ジギョウメイ</t>
    </rPh>
    <phoneticPr fontId="1"/>
  </si>
  <si>
    <t>事業の目的</t>
    <rPh sb="0" eb="2">
      <t>ジギョウ</t>
    </rPh>
    <rPh sb="3" eb="5">
      <t>モクテキ</t>
    </rPh>
    <phoneticPr fontId="1"/>
  </si>
  <si>
    <t>事業期間</t>
    <rPh sb="0" eb="4">
      <t>ジギョウキカン</t>
    </rPh>
    <phoneticPr fontId="1"/>
  </si>
  <si>
    <t>事業内容</t>
    <rPh sb="0" eb="4">
      <t>ジギョウナイヨウ</t>
    </rPh>
    <phoneticPr fontId="1"/>
  </si>
  <si>
    <t>２　予算内訳</t>
    <rPh sb="2" eb="4">
      <t>ヨサン</t>
    </rPh>
    <rPh sb="4" eb="6">
      <t>ウチワケ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</si>
  <si>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</si>
  <si>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</si>
  <si>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</si>
  <si>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</si>
  <si>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</si>
  <si>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まで</t>
    <phoneticPr fontId="1"/>
  </si>
  <si>
    <t>から</t>
    <phoneticPr fontId="1"/>
  </si>
  <si>
    <t>予算額</t>
    <rPh sb="0" eb="3">
      <t>ヨサンガク</t>
    </rPh>
    <phoneticPr fontId="1"/>
  </si>
  <si>
    <t>比較増減</t>
    <rPh sb="0" eb="4">
      <t>ヒカクゾウゲン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</si>
  <si>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</si>
  <si>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</si>
  <si>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１　事業内容</t>
    <rPh sb="2" eb="4">
      <t>ジギョウ</t>
    </rPh>
    <rPh sb="4" eb="6">
      <t>ナイヨウ</t>
    </rPh>
    <phoneticPr fontId="1"/>
  </si>
  <si>
    <t>※　申請に複数の事業を含む場合は、事業別に作成すること。</t>
    <rPh sb="2" eb="4">
      <t>シンセイ</t>
    </rPh>
    <rPh sb="5" eb="7">
      <t>フクスウ</t>
    </rPh>
    <rPh sb="8" eb="10">
      <t>ジギョウ</t>
    </rPh>
    <rPh sb="11" eb="12">
      <t>フク</t>
    </rPh>
    <rPh sb="13" eb="15">
      <t>バアイ</t>
    </rPh>
    <rPh sb="17" eb="20">
      <t>ジギョウベツ</t>
    </rPh>
    <rPh sb="21" eb="23">
      <t>サクセイ</t>
    </rPh>
    <phoneticPr fontId="1"/>
  </si>
  <si>
    <t>事業の効果</t>
    <rPh sb="0" eb="2">
      <t>ジギョウ</t>
    </rPh>
    <rPh sb="3" eb="5">
      <t>コウカ</t>
    </rPh>
    <phoneticPr fontId="1"/>
  </si>
  <si>
    <t>２　予算内訳</t>
    <rPh sb="2" eb="6">
      <t>ヨサンウチワケ</t>
    </rPh>
    <phoneticPr fontId="1"/>
  </si>
  <si>
    <t>決算額</t>
    <rPh sb="0" eb="3">
      <t>ケッサンガク</t>
    </rPh>
    <phoneticPr fontId="1"/>
  </si>
  <si>
    <t>(1) 収入の部</t>
    <rPh sb="4" eb="6">
      <t>シュウニュウ</t>
    </rPh>
    <rPh sb="7" eb="8">
      <t>ブ</t>
    </rPh>
    <phoneticPr fontId="1"/>
  </si>
  <si>
    <t>(2) 支出の部</t>
    <rPh sb="4" eb="6">
      <t>シシュツ</t>
    </rPh>
    <rPh sb="7" eb="8">
      <t>ブ</t>
    </rPh>
    <phoneticPr fontId="1"/>
  </si>
  <si>
    <t>２　決算内訳</t>
    <rPh sb="2" eb="6">
      <t>ケッサンウチワケ</t>
    </rPh>
    <phoneticPr fontId="1"/>
  </si>
  <si>
    <t>がんばる地域応援事業決算書</t>
    <rPh sb="4" eb="6">
      <t>チイキ</t>
    </rPh>
    <rPh sb="6" eb="8">
      <t>オウエン</t>
    </rPh>
    <rPh sb="8" eb="10">
      <t>ジギョウ</t>
    </rPh>
    <rPh sb="10" eb="13">
      <t>ケッサンショ</t>
    </rPh>
    <phoneticPr fontId="1"/>
  </si>
  <si>
    <t>交付決定の日</t>
    <rPh sb="0" eb="4">
      <t>コウフケッテイ</t>
    </rPh>
    <rPh sb="5" eb="6">
      <t>ヒ</t>
    </rPh>
    <phoneticPr fontId="1"/>
  </si>
  <si>
    <t>補助金</t>
    <rPh sb="0" eb="3">
      <t>ホジョキン</t>
    </rPh>
    <phoneticPr fontId="1"/>
  </si>
  <si>
    <t>自己資金</t>
    <rPh sb="0" eb="4">
      <t>ジコシキン</t>
    </rPh>
    <phoneticPr fontId="1"/>
  </si>
  <si>
    <t>支出計</t>
    <rPh sb="0" eb="2">
      <t>シシュツ</t>
    </rPh>
    <rPh sb="2" eb="3">
      <t>ケイ</t>
    </rPh>
    <phoneticPr fontId="1"/>
  </si>
  <si>
    <t>申請</t>
    <rPh sb="0" eb="2">
      <t>シンセイ</t>
    </rPh>
    <phoneticPr fontId="1"/>
  </si>
  <si>
    <t>変更</t>
    <rPh sb="0" eb="2">
      <t>ヘンコウ</t>
    </rPh>
    <phoneticPr fontId="1"/>
  </si>
  <si>
    <t>報告</t>
    <rPh sb="0" eb="2">
      <t>ホウコク</t>
    </rPh>
    <phoneticPr fontId="1"/>
  </si>
  <si>
    <t>（別記様式１）</t>
    <rPh sb="1" eb="3">
      <t>ベッキ</t>
    </rPh>
    <rPh sb="3" eb="5">
      <t>ヨウシキ</t>
    </rPh>
    <phoneticPr fontId="1"/>
  </si>
  <si>
    <t>唐津市長　様</t>
    <rPh sb="0" eb="4">
      <t>カラツシチョウ</t>
    </rPh>
    <rPh sb="5" eb="6">
      <t>サマ</t>
    </rPh>
    <phoneticPr fontId="1"/>
  </si>
  <si>
    <t>住　所</t>
    <rPh sb="0" eb="1">
      <t>ジュウ</t>
    </rPh>
    <rPh sb="2" eb="3">
      <t>ショ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</si>
  <si>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</si>
  <si>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</si>
  <si>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</si>
  <si>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事務連絡先</t>
    <rPh sb="0" eb="5">
      <t>ジムレンラクサキ</t>
    </rPh>
    <phoneticPr fontId="1"/>
  </si>
  <si>
    <t>がんばる地域応援事業補助金の申込について</t>
    <rPh sb="4" eb="13">
      <t>チイキオウエンジギョウホジョキン</t>
    </rPh>
    <rPh sb="14" eb="16">
      <t>モウシコミ</t>
    </rPh>
    <phoneticPr fontId="1"/>
  </si>
  <si>
    <t>記</t>
    <rPh sb="0" eb="1">
      <t>キ</t>
    </rPh>
    <phoneticPr fontId="1"/>
  </si>
  <si>
    <t>１　事業名</t>
    <rPh sb="2" eb="5">
      <t>ジギョウメイ</t>
    </rPh>
    <phoneticPr fontId="1"/>
  </si>
  <si>
    <t>　このことについて、次のとおり申し込みます。</t>
    <rPh sb="10" eb="11">
      <t>ツギ</t>
    </rPh>
    <rPh sb="15" eb="16">
      <t>モウ</t>
    </rPh>
    <rPh sb="17" eb="18">
      <t>コ</t>
    </rPh>
    <phoneticPr fontId="1"/>
  </si>
  <si>
    <t>※「(2)　支出の部」欄の「区分」欄については、不要な費目の行は削除してください。</t>
    <rPh sb="6" eb="8">
      <t>シシュツ</t>
    </rPh>
    <rPh sb="9" eb="10">
      <t>ブ</t>
    </rPh>
    <rPh sb="11" eb="12">
      <t>ラン</t>
    </rPh>
    <rPh sb="14" eb="16">
      <t>クブン</t>
    </rPh>
    <rPh sb="17" eb="18">
      <t>ラン</t>
    </rPh>
    <rPh sb="24" eb="26">
      <t>フヨウ</t>
    </rPh>
    <rPh sb="27" eb="29">
      <t>ヒモク</t>
    </rPh>
    <rPh sb="30" eb="31">
      <t>ギョウ</t>
    </rPh>
    <rPh sb="32" eb="34">
      <t>サクジョ</t>
    </rPh>
    <phoneticPr fontId="1"/>
  </si>
  <si>
    <t>がんばる地域応援事業補助金実施報告書</t>
    <rPh sb="4" eb="6">
      <t>チイキ</t>
    </rPh>
    <rPh sb="6" eb="10">
      <t>オウエンジギョウ</t>
    </rPh>
    <rPh sb="10" eb="13">
      <t>ホジョキン</t>
    </rPh>
    <rPh sb="13" eb="18">
      <t>ジッシホウコクショ</t>
    </rPh>
    <phoneticPr fontId="1"/>
  </si>
  <si>
    <t>★変更申請書や実施報告書の作成については、上記2～3の手順と同じです。</t>
    <rPh sb="1" eb="3">
      <t>ヘンコウ</t>
    </rPh>
    <rPh sb="3" eb="5">
      <t>シンセイ</t>
    </rPh>
    <rPh sb="5" eb="6">
      <t>ショ</t>
    </rPh>
    <rPh sb="7" eb="12">
      <t>ジッシホウコクショ</t>
    </rPh>
    <rPh sb="13" eb="15">
      <t>サクセイ</t>
    </rPh>
    <rPh sb="21" eb="23">
      <t>ジョウキ</t>
    </rPh>
    <rPh sb="27" eb="29">
      <t>テジュン</t>
    </rPh>
    <rPh sb="30" eb="31">
      <t>オナ</t>
    </rPh>
    <phoneticPr fontId="1"/>
  </si>
  <si>
    <t>備品購入費</t>
    <rPh sb="0" eb="5">
      <t>ビヒンコウニュウヒ</t>
    </rPh>
    <phoneticPr fontId="1"/>
  </si>
  <si>
    <t>住　所</t>
    <rPh sb="0" eb="1">
      <t>ジュウ</t>
    </rPh>
    <rPh sb="2" eb="3">
      <t>ショ</t>
    </rPh>
    <phoneticPr fontId="1"/>
  </si>
  <si>
    <t>がんばる地域応援事業補助金について、次のとおり計画変更をしたいので、唐津市</t>
    <rPh sb="4" eb="13">
      <t>チイキオウエンジギョウホジョキン</t>
    </rPh>
    <rPh sb="18" eb="19">
      <t>ツギ</t>
    </rPh>
    <rPh sb="23" eb="27">
      <t>ケイカクヘンコウ</t>
    </rPh>
    <rPh sb="34" eb="37">
      <t>カラツシ</t>
    </rPh>
    <phoneticPr fontId="1"/>
  </si>
  <si>
    <r>
      <rPr>
        <sz val="12"/>
        <color theme="1"/>
        <rFont val="ＭＳ ゴシック"/>
        <family val="3"/>
        <charset val="128"/>
      </rPr>
      <t>第５号様式</t>
    </r>
    <r>
      <rPr>
        <sz val="12"/>
        <color theme="1"/>
        <rFont val="ＭＳ 明朝"/>
        <family val="1"/>
        <charset val="128"/>
      </rPr>
      <t>（第９条関係）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</si>
  <si>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rPr>
        <sz val="12"/>
        <color theme="1"/>
        <rFont val="ＭＳ ゴシック"/>
        <family val="3"/>
        <charset val="128"/>
      </rPr>
      <t>第３号様式</t>
    </r>
    <r>
      <rPr>
        <sz val="12"/>
        <color theme="1"/>
        <rFont val="ＭＳ 明朝"/>
        <family val="1"/>
        <charset val="128"/>
      </rPr>
      <t>（第８条関係）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</si>
  <si>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rPr>
        <sz val="12"/>
        <color theme="1"/>
        <rFont val="ＭＳ ゴシック"/>
        <family val="3"/>
        <charset val="128"/>
      </rPr>
      <t>第１号様式</t>
    </r>
    <r>
      <rPr>
        <sz val="12"/>
        <color theme="1"/>
        <rFont val="ＭＳ 明朝"/>
        <family val="1"/>
        <charset val="128"/>
      </rPr>
      <t>（第７条関係）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</si>
  <si>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予算書より</t>
    <rPh sb="0" eb="3">
      <t>ヨサンショ</t>
    </rPh>
    <phoneticPr fontId="1"/>
  </si>
  <si>
    <r>
      <t>3.　予算書の数字等を入力すれば</t>
    </r>
    <r>
      <rPr>
        <b/>
        <u/>
        <sz val="11"/>
        <color theme="1"/>
        <rFont val="游ゴシック"/>
        <family val="3"/>
        <charset val="128"/>
        <scheme val="minor"/>
      </rPr>
      <t>補助対象事業費</t>
    </r>
    <r>
      <rPr>
        <b/>
        <sz val="11"/>
        <color theme="1"/>
        <rFont val="游ゴシック"/>
        <family val="3"/>
        <charset val="128"/>
        <scheme val="minor"/>
      </rPr>
      <t>や</t>
    </r>
    <r>
      <rPr>
        <b/>
        <u/>
        <sz val="11"/>
        <color theme="1"/>
        <rFont val="游ゴシック"/>
        <family val="3"/>
        <charset val="128"/>
        <scheme val="minor"/>
      </rPr>
      <t>補助金交付申請額</t>
    </r>
    <r>
      <rPr>
        <b/>
        <sz val="11"/>
        <color theme="1"/>
        <rFont val="游ゴシック"/>
        <family val="3"/>
        <charset val="128"/>
        <scheme val="minor"/>
      </rPr>
      <t>が算出されます。</t>
    </r>
    <rPh sb="3" eb="6">
      <t>ヨサンショ</t>
    </rPh>
    <rPh sb="7" eb="10">
      <t>スウジトウ</t>
    </rPh>
    <rPh sb="11" eb="13">
      <t>ニュウリョク</t>
    </rPh>
    <rPh sb="16" eb="20">
      <t>ホジョタイショウ</t>
    </rPh>
    <rPh sb="20" eb="23">
      <t>ジギョウヒ</t>
    </rPh>
    <rPh sb="24" eb="27">
      <t>ホジョキン</t>
    </rPh>
    <rPh sb="27" eb="29">
      <t>コウフ</t>
    </rPh>
    <rPh sb="29" eb="31">
      <t>シンセイ</t>
    </rPh>
    <rPh sb="31" eb="32">
      <t>ガク</t>
    </rPh>
    <rPh sb="33" eb="35">
      <t>サンシュツ</t>
    </rPh>
    <phoneticPr fontId="1"/>
  </si>
  <si>
    <t>　　算出された数字を、申請書の各欄に入力してください。</t>
    <rPh sb="2" eb="4">
      <t>サンシュツ</t>
    </rPh>
    <rPh sb="7" eb="9">
      <t>スウジ</t>
    </rPh>
    <rPh sb="11" eb="14">
      <t>シンセイショ</t>
    </rPh>
    <rPh sb="15" eb="16">
      <t>カク</t>
    </rPh>
    <rPh sb="16" eb="17">
      <t>ラン</t>
    </rPh>
    <rPh sb="18" eb="20">
      <t>ニュウリョク</t>
    </rPh>
    <phoneticPr fontId="1"/>
  </si>
  <si>
    <t>その他諸経費</t>
    <rPh sb="2" eb="3">
      <t>タ</t>
    </rPh>
    <rPh sb="3" eb="6">
      <t>ショケイヒ</t>
    </rPh>
    <phoneticPr fontId="1"/>
  </si>
  <si>
    <t>★入力方法など、ご不明な点は担当者にお尋ねください。</t>
    <rPh sb="1" eb="3">
      <t>ニュウリョク</t>
    </rPh>
    <rPh sb="3" eb="5">
      <t>ホウホウ</t>
    </rPh>
    <rPh sb="9" eb="11">
      <t>フメイ</t>
    </rPh>
    <rPh sb="12" eb="13">
      <t>テン</t>
    </rPh>
    <rPh sb="14" eb="17">
      <t>タントウシャ</t>
    </rPh>
    <rPh sb="19" eb="20">
      <t>タズ</t>
    </rPh>
    <phoneticPr fontId="1"/>
  </si>
  <si>
    <t>工事請負費</t>
    <rPh sb="0" eb="5">
      <t>コウジウケオイヒ</t>
    </rPh>
    <phoneticPr fontId="1"/>
  </si>
  <si>
    <t>1.　「基本情報」シートに基本情報を入力します。</t>
    <rPh sb="4" eb="8">
      <t>キホンジョウホウ</t>
    </rPh>
    <rPh sb="13" eb="17">
      <t>キホンジョウホウ</t>
    </rPh>
    <rPh sb="18" eb="20">
      <t>ニュウリョク</t>
    </rPh>
    <phoneticPr fontId="1"/>
  </si>
  <si>
    <t>2.　「事業予」シートの「がんばる地域応援事業予算書」に必要事項を入力してください。</t>
    <rPh sb="4" eb="6">
      <t>ジギョウ</t>
    </rPh>
    <rPh sb="6" eb="7">
      <t>ヨ</t>
    </rPh>
    <rPh sb="17" eb="19">
      <t>チイキ</t>
    </rPh>
    <rPh sb="19" eb="21">
      <t>オウエン</t>
    </rPh>
    <rPh sb="21" eb="23">
      <t>ジギョウ</t>
    </rPh>
    <rPh sb="23" eb="26">
      <t>ヨサンショ</t>
    </rPh>
    <rPh sb="28" eb="32">
      <t>ヒツヨウジコウ</t>
    </rPh>
    <rPh sb="33" eb="35">
      <t>ニュウリョク</t>
    </rPh>
    <phoneticPr fontId="1"/>
  </si>
  <si>
    <t>〔</t>
    <phoneticPr fontId="1"/>
  </si>
  <si>
    <t>　変更申請、実施報告の過程に応じて、「事業予」シートで入力してください。</t>
    <rPh sb="1" eb="5">
      <t>ヘンコウシンセイ</t>
    </rPh>
    <rPh sb="6" eb="10">
      <t>ジッシホウコク</t>
    </rPh>
    <rPh sb="11" eb="13">
      <t>カテイ</t>
    </rPh>
    <rPh sb="14" eb="15">
      <t>オウ</t>
    </rPh>
    <rPh sb="19" eb="21">
      <t>ジギョウ</t>
    </rPh>
    <rPh sb="21" eb="22">
      <t>ヨ</t>
    </rPh>
    <rPh sb="27" eb="29">
      <t>ニュウリョク</t>
    </rPh>
    <phoneticPr fontId="1"/>
  </si>
  <si>
    <r>
      <t>…</t>
    </r>
    <r>
      <rPr>
        <u/>
        <sz val="11"/>
        <color theme="1"/>
        <rFont val="游ゴシック"/>
        <family val="3"/>
        <charset val="128"/>
        <scheme val="minor"/>
      </rPr>
      <t>①補助金交付申請額</t>
    </r>
    <rPh sb="2" eb="5">
      <t>ホジョキン</t>
    </rPh>
    <rPh sb="5" eb="10">
      <t>コウフシンセイガク</t>
    </rPh>
    <phoneticPr fontId="1"/>
  </si>
  <si>
    <r>
      <t>…</t>
    </r>
    <r>
      <rPr>
        <u/>
        <sz val="11"/>
        <color theme="1"/>
        <rFont val="游ゴシック"/>
        <family val="3"/>
        <charset val="128"/>
        <scheme val="minor"/>
      </rPr>
      <t>①の数字</t>
    </r>
    <r>
      <rPr>
        <sz val="11"/>
        <color theme="1"/>
        <rFont val="游ゴシック"/>
        <family val="2"/>
        <charset val="128"/>
        <scheme val="minor"/>
      </rPr>
      <t>を入力</t>
    </r>
    <rPh sb="3" eb="5">
      <t>スウジ</t>
    </rPh>
    <rPh sb="6" eb="8">
      <t>ニュウリョク</t>
    </rPh>
    <phoneticPr fontId="1"/>
  </si>
  <si>
    <t>変更内容</t>
    <rPh sb="0" eb="4">
      <t>ヘンコウナイヨウ</t>
    </rPh>
    <phoneticPr fontId="1"/>
  </si>
  <si>
    <t>実施内容</t>
    <rPh sb="0" eb="4">
      <t>ジッシナイヨウ</t>
    </rPh>
    <phoneticPr fontId="1"/>
  </si>
  <si>
    <t>実施場所</t>
    <rPh sb="0" eb="4">
      <t>ジッシバショ</t>
    </rPh>
    <phoneticPr fontId="1"/>
  </si>
  <si>
    <t>実施予定日</t>
    <rPh sb="0" eb="5">
      <t>ジッシヨテイビ</t>
    </rPh>
    <phoneticPr fontId="1"/>
  </si>
  <si>
    <t>実施日</t>
    <rPh sb="0" eb="3">
      <t>ジッシビ</t>
    </rPh>
    <phoneticPr fontId="1"/>
  </si>
  <si>
    <t>（１）変更の理由</t>
    <rPh sb="3" eb="5">
      <t>ヘンコウ</t>
    </rPh>
    <rPh sb="6" eb="8">
      <t>リユウ</t>
    </rPh>
    <phoneticPr fontId="1"/>
  </si>
  <si>
    <t>（２）変更後の事業内容</t>
    <rPh sb="3" eb="6">
      <t>ヘンコウゴ</t>
    </rPh>
    <rPh sb="7" eb="11">
      <t>ジギョウナイヨウ</t>
    </rPh>
    <phoneticPr fontId="1"/>
  </si>
  <si>
    <t>参加予定人数</t>
    <rPh sb="0" eb="4">
      <t>サンカヨテイ</t>
    </rPh>
    <rPh sb="4" eb="6">
      <t>ニンズウ</t>
    </rPh>
    <phoneticPr fontId="1"/>
  </si>
  <si>
    <t>参加予定人数</t>
    <rPh sb="0" eb="6">
      <t>サンカヨテイニンズウ</t>
    </rPh>
    <phoneticPr fontId="1"/>
  </si>
  <si>
    <t>参加人数</t>
    <rPh sb="0" eb="4">
      <t>サンカニンズウ</t>
    </rPh>
    <phoneticPr fontId="1"/>
  </si>
  <si>
    <t>事業区分</t>
    <rPh sb="0" eb="2">
      <t>ジギョウ</t>
    </rPh>
    <rPh sb="2" eb="4">
      <t>クブン</t>
    </rPh>
    <phoneticPr fontId="1"/>
  </si>
  <si>
    <t>〔</t>
    <phoneticPr fontId="1"/>
  </si>
  <si>
    <t>変更前の補助金
交付決定額</t>
    <rPh sb="0" eb="3">
      <t>ヘンコウマエ</t>
    </rPh>
    <rPh sb="4" eb="7">
      <t>ホジョキン</t>
    </rPh>
    <rPh sb="8" eb="13">
      <t>コウフケッテイガク</t>
    </rPh>
    <phoneticPr fontId="1"/>
  </si>
  <si>
    <t>変更後の補助金
交付申請額</t>
    <rPh sb="0" eb="3">
      <t>ヘンコウゴ</t>
    </rPh>
    <rPh sb="4" eb="7">
      <t>ホジョキン</t>
    </rPh>
    <rPh sb="8" eb="13">
      <t>コウフシンセイガク</t>
    </rPh>
    <phoneticPr fontId="1"/>
  </si>
  <si>
    <t>847-0000</t>
    <phoneticPr fontId="1"/>
  </si>
  <si>
    <t>※申請書の「補助対象事業費」および「補助金交付申請額」欄に算出された数字を</t>
    <rPh sb="1" eb="4">
      <t>シンセイショ</t>
    </rPh>
    <rPh sb="6" eb="12">
      <t>ホジョタイショウジギョウ</t>
    </rPh>
    <rPh sb="12" eb="13">
      <t>ヒ</t>
    </rPh>
    <rPh sb="18" eb="21">
      <t>ホジョキン</t>
    </rPh>
    <rPh sb="21" eb="26">
      <t>コウフシンセイガク</t>
    </rPh>
    <rPh sb="27" eb="28">
      <t>ラン</t>
    </rPh>
    <rPh sb="29" eb="31">
      <t>サンシュツ</t>
    </rPh>
    <rPh sb="34" eb="36">
      <t>スウジ</t>
    </rPh>
    <phoneticPr fontId="1"/>
  </si>
  <si>
    <t>　入力すれば「金○○○○円」と表示されます。</t>
    <phoneticPr fontId="1"/>
  </si>
  <si>
    <t>　入力してください。</t>
    <phoneticPr fontId="1"/>
  </si>
  <si>
    <r>
      <t>※交付決定日および決定番号は、</t>
    </r>
    <r>
      <rPr>
        <u/>
        <sz val="11"/>
        <color theme="1"/>
        <rFont val="游ゴシック"/>
        <family val="3"/>
        <charset val="128"/>
        <scheme val="minor"/>
      </rPr>
      <t>補助金等決定通知書が発行されたあと、確認して</t>
    </r>
    <rPh sb="1" eb="6">
      <t>コウフケッテイビ</t>
    </rPh>
    <rPh sb="9" eb="13">
      <t>ケッテイバンゴウ</t>
    </rPh>
    <rPh sb="15" eb="19">
      <t>ホジョキントウ</t>
    </rPh>
    <rPh sb="19" eb="24">
      <t>ケッテイツウチショ</t>
    </rPh>
    <rPh sb="25" eb="27">
      <t>ハッコウ</t>
    </rPh>
    <rPh sb="33" eb="35">
      <t>カクニン</t>
    </rPh>
    <phoneticPr fontId="1"/>
  </si>
  <si>
    <t>ソフト</t>
    <phoneticPr fontId="1"/>
  </si>
  <si>
    <t>ハード</t>
    <phoneticPr fontId="1"/>
  </si>
  <si>
    <t>□ チャレンジ</t>
    <phoneticPr fontId="1"/>
  </si>
  <si>
    <t>□ 改　修</t>
    <rPh sb="2" eb="3">
      <t>カイ</t>
    </rPh>
    <rPh sb="4" eb="5">
      <t>オサム</t>
    </rPh>
    <phoneticPr fontId="1"/>
  </si>
  <si>
    <t>□ 新　設</t>
    <rPh sb="2" eb="3">
      <t>シン</t>
    </rPh>
    <rPh sb="4" eb="5">
      <t>セツ</t>
    </rPh>
    <phoneticPr fontId="1"/>
  </si>
  <si>
    <t>　　 ・地区の広場のトイレが壊れたので直したい。→「事業予(ハード・改修)」</t>
    <rPh sb="4" eb="6">
      <t>チク</t>
    </rPh>
    <rPh sb="7" eb="9">
      <t>ヒロバ</t>
    </rPh>
    <rPh sb="14" eb="15">
      <t>コワ</t>
    </rPh>
    <rPh sb="19" eb="20">
      <t>ナオ</t>
    </rPh>
    <rPh sb="26" eb="29">
      <t>ジギョウヨ</t>
    </rPh>
    <rPh sb="34" eb="36">
      <t>カイシュウ</t>
    </rPh>
    <phoneticPr fontId="1"/>
  </si>
  <si>
    <r>
      <t>　</t>
    </r>
    <r>
      <rPr>
        <u/>
        <sz val="11"/>
        <rFont val="游ゴシック"/>
        <family val="3"/>
        <charset val="128"/>
        <scheme val="minor"/>
      </rPr>
      <t>シートであるかどうかをタブで確認して使用してください。</t>
    </r>
    <rPh sb="15" eb="17">
      <t>カクニン</t>
    </rPh>
    <rPh sb="19" eb="21">
      <t>シヨウ</t>
    </rPh>
    <phoneticPr fontId="1"/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</si>
  <si>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</si>
  <si>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第４号様式（第８条関係）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</si>
  <si>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</si>
  <si>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年目 〕</t>
    <rPh sb="0" eb="2">
      <t>ネンメ</t>
    </rPh>
    <phoneticPr fontId="1"/>
  </si>
  <si>
    <t>　（不要な「事業予」シートは削除しても大丈夫です。）</t>
    <rPh sb="2" eb="4">
      <t>フヨウ</t>
    </rPh>
    <rPh sb="6" eb="8">
      <t>ジギョウ</t>
    </rPh>
    <rPh sb="8" eb="9">
      <t>ヨ</t>
    </rPh>
    <rPh sb="14" eb="16">
      <t>サクジョ</t>
    </rPh>
    <rPh sb="19" eb="22">
      <t>ダイジョウブ</t>
    </rPh>
    <phoneticPr fontId="1"/>
  </si>
  <si>
    <t>　　 「R7_がんばる地域応援事業補助金_申請書類一式_数式有」の使い方</t>
    <rPh sb="11" eb="20">
      <t>チイキオウエンジギョウホジョキン</t>
    </rPh>
    <rPh sb="21" eb="23">
      <t>シンセイ</t>
    </rPh>
    <rPh sb="23" eb="25">
      <t>ショルイ</t>
    </rPh>
    <rPh sb="25" eb="27">
      <t>イッシキ</t>
    </rPh>
    <rPh sb="28" eb="30">
      <t>スウシキ</t>
    </rPh>
    <rPh sb="30" eb="31">
      <t>アリ</t>
    </rPh>
    <rPh sb="33" eb="34">
      <t>ツカ</t>
    </rPh>
    <rPh sb="35" eb="36">
      <t>カタ</t>
    </rPh>
    <phoneticPr fontId="1"/>
  </si>
  <si>
    <r>
      <t>…</t>
    </r>
    <r>
      <rPr>
        <b/>
        <u val="double"/>
        <sz val="11"/>
        <color rgb="FFFFFF00"/>
        <rFont val="游ゴシック"/>
        <family val="3"/>
        <charset val="128"/>
        <scheme val="minor"/>
      </rPr>
      <t>②補助対象事業費</t>
    </r>
    <rPh sb="2" eb="6">
      <t>ホジョタイショウ</t>
    </rPh>
    <rPh sb="6" eb="9">
      <t>ジギョウヒ</t>
    </rPh>
    <phoneticPr fontId="1"/>
  </si>
  <si>
    <r>
      <t>…</t>
    </r>
    <r>
      <rPr>
        <b/>
        <u val="double"/>
        <sz val="11"/>
        <color rgb="FFFFFF00"/>
        <rFont val="游ゴシック"/>
        <family val="3"/>
        <charset val="128"/>
        <scheme val="minor"/>
      </rPr>
      <t>②の数字</t>
    </r>
    <r>
      <rPr>
        <sz val="11"/>
        <color theme="1"/>
        <rFont val="游ゴシック"/>
        <family val="2"/>
        <charset val="128"/>
        <scheme val="minor"/>
      </rPr>
      <t>を入力</t>
    </r>
    <rPh sb="3" eb="5">
      <t>スウジ</t>
    </rPh>
    <rPh sb="6" eb="8">
      <t>ニュウリョク</t>
    </rPh>
    <phoneticPr fontId="1"/>
  </si>
  <si>
    <t>請求書及び口座振込申出書（兼委任状）</t>
    <rPh sb="0" eb="4">
      <t>セイキュウショオヨ</t>
    </rPh>
    <rPh sb="5" eb="12">
      <t>コウザフリコミモウシデショ</t>
    </rPh>
    <rPh sb="13" eb="14">
      <t>ケン</t>
    </rPh>
    <rPh sb="14" eb="17">
      <t>イニンジョウ</t>
    </rPh>
    <phoneticPr fontId="1"/>
  </si>
  <si>
    <t>受付印</t>
    <rPh sb="0" eb="3">
      <t>ウケツケイン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</si>
  <si>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</si>
  <si>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</si>
  <si>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</si>
  <si>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</si>
  <si>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</si>
  <si>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</si>
  <si>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件名</t>
    <rPh sb="0" eb="2">
      <t>ケンメイ</t>
    </rPh>
    <phoneticPr fontId="1"/>
  </si>
  <si>
    <t>支払方法</t>
    <rPh sb="0" eb="4">
      <t>シハライホウホウ</t>
    </rPh>
    <phoneticPr fontId="1"/>
  </si>
  <si>
    <t>　□ 窓口払</t>
    <rPh sb="3" eb="5">
      <t>マドグチ</t>
    </rPh>
    <rPh sb="5" eb="6">
      <t>ハラ</t>
    </rPh>
    <phoneticPr fontId="1"/>
  </si>
  <si>
    <t>　■ 口座振込払　</t>
    <rPh sb="3" eb="7">
      <t>コウザフリコミ</t>
    </rPh>
    <rPh sb="7" eb="8">
      <t>ハラ</t>
    </rPh>
    <phoneticPr fontId="1"/>
  </si>
  <si>
    <t>振込みは下記口座お振込みください。</t>
    <rPh sb="0" eb="2">
      <t>フリコ</t>
    </rPh>
    <rPh sb="4" eb="6">
      <t>カキ</t>
    </rPh>
    <rPh sb="6" eb="8">
      <t>コウザ</t>
    </rPh>
    <rPh sb="9" eb="11">
      <t>フリコ</t>
    </rPh>
    <phoneticPr fontId="1"/>
  </si>
  <si>
    <t>債権者と口座名義人が異なる場合は、名義人への受領権の</t>
    <rPh sb="0" eb="3">
      <t>サイケンシャ</t>
    </rPh>
    <rPh sb="4" eb="9">
      <t>コウザメイギニン</t>
    </rPh>
    <rPh sb="10" eb="11">
      <t>コト</t>
    </rPh>
    <rPh sb="13" eb="15">
      <t>バアイ</t>
    </rPh>
    <rPh sb="17" eb="19">
      <t>メイギ</t>
    </rPh>
    <rPh sb="19" eb="20">
      <t>ニン</t>
    </rPh>
    <rPh sb="22" eb="24">
      <t>ジュリョウ</t>
    </rPh>
    <rPh sb="24" eb="25">
      <t>ケン</t>
    </rPh>
    <phoneticPr fontId="1"/>
  </si>
  <si>
    <t>委任とします。</t>
    <rPh sb="0" eb="2">
      <t>イニン</t>
    </rPh>
    <phoneticPr fontId="1"/>
  </si>
  <si>
    <t>事業名：</t>
    <rPh sb="0" eb="3">
      <t>ジギョウメイ</t>
    </rPh>
    <phoneticPr fontId="1"/>
  </si>
  <si>
    <t>請求金額</t>
    <rPh sb="0" eb="4">
      <t>セイキュウキンガク</t>
    </rPh>
    <phoneticPr fontId="1"/>
  </si>
  <si>
    <t>金融機関名</t>
    <rPh sb="0" eb="5">
      <t>キンユウキカンメイ</t>
    </rPh>
    <phoneticPr fontId="1" alignment="distributed"/>
  </si>
  <si>
    <t>支店名</t>
    <rPh sb="0" eb="3">
      <t>シテンメイ</t>
    </rPh>
    <phoneticPr fontId="1" alignment="distributed"/>
  </si>
  <si>
    <t>預金種別</t>
    <rPh sb="0" eb="4">
      <t>ヨキンシュベツ</t>
    </rPh>
    <phoneticPr fontId="1" alignment="distributed"/>
  </si>
  <si>
    <t>口座番号</t>
    <rPh sb="0" eb="4">
      <t>コウザバンゴウ</t>
    </rPh>
    <phoneticPr fontId="1" alignment="distributed"/>
  </si>
  <si>
    <r>
      <t xml:space="preserve"> </t>
    </r>
    <r>
      <rPr>
        <u/>
        <sz val="16"/>
        <color theme="1"/>
        <rFont val="ＭＳ 明朝"/>
        <family val="1"/>
        <charset val="128"/>
      </rPr>
      <t>唐津市長　 様</t>
    </r>
    <rPh sb="1" eb="5">
      <t>カラツシチョウ</t>
    </rPh>
    <rPh sb="7" eb="8">
      <t>サマ</t>
    </rPh>
    <phoneticPr fontId="1" alignment="distributed"/>
  </si>
  <si>
    <t>口座名義</t>
    <rPh sb="0" eb="4">
      <t>フリガナ</t>
    </rPh>
    <phoneticPr fontId="1" alignment="distributed"/>
  </si>
  <si>
    <t>普通・当座・貯蓄・別段</t>
    <rPh sb="0" eb="2">
      <t>フツウ</t>
    </rPh>
    <rPh sb="3" eb="5">
      <t>トウザ</t>
    </rPh>
    <rPh sb="6" eb="8">
      <t>チョチク</t>
    </rPh>
    <rPh sb="9" eb="11">
      <t>ベツダン</t>
    </rPh>
    <phoneticPr fontId="1" alignment="distributed"/>
  </si>
  <si>
    <t xml:space="preserve"> 令和●年度 唐津市がんばる地域応援事業補助金</t>
    <rPh sb="1" eb="3">
      <t>レイワ</t>
    </rPh>
    <rPh sb="4" eb="5">
      <t>ネン</t>
    </rPh>
    <rPh sb="5" eb="6">
      <t>ド</t>
    </rPh>
    <rPh sb="7" eb="10">
      <t>カラツシ</t>
    </rPh>
    <rPh sb="14" eb="23">
      <t>チイキオウエンジギョウホジョキン</t>
    </rPh>
    <phoneticPr fontId="1" alignment="distributed"/>
  </si>
  <si>
    <t>★「請求書及び口座振込申出書」シートも、予算書等シートと同様に　　　　部分を</t>
    <rPh sb="2" eb="6">
      <t>セイキュウショオヨ</t>
    </rPh>
    <rPh sb="7" eb="14">
      <t>コウザフリコミモウシデショ</t>
    </rPh>
    <rPh sb="20" eb="23">
      <t>ヨサンショ</t>
    </rPh>
    <rPh sb="23" eb="24">
      <t>トウ</t>
    </rPh>
    <rPh sb="28" eb="30">
      <t>ドウヨウ</t>
    </rPh>
    <rPh sb="35" eb="37">
      <t>ブブン</t>
    </rPh>
    <phoneticPr fontId="1"/>
  </si>
  <si>
    <t>　入力してください。</t>
    <rPh sb="1" eb="3">
      <t>ニュウリョク</t>
    </rPh>
    <phoneticPr fontId="1"/>
  </si>
  <si>
    <t>唐津市○○町××××789-10</t>
    <rPh sb="0" eb="3">
      <t>カラツシ</t>
    </rPh>
    <rPh sb="5" eb="6">
      <t>チョウ</t>
    </rPh>
    <phoneticPr fontId="1"/>
  </si>
  <si>
    <t>会長　唐津次郎</t>
    <rPh sb="0" eb="2">
      <t>カイチョウ</t>
    </rPh>
    <rPh sb="3" eb="5">
      <t>カラツ</t>
    </rPh>
    <rPh sb="5" eb="7">
      <t>ジロウ</t>
    </rPh>
    <phoneticPr fontId="1"/>
  </si>
  <si>
    <t>××××実行委員会</t>
    <rPh sb="4" eb="9">
      <t>ジッコウイインカイ</t>
    </rPh>
    <phoneticPr fontId="1"/>
  </si>
  <si>
    <t>××××イベント事業</t>
    <rPh sb="8" eb="10">
      <t>ジギョウ</t>
    </rPh>
    <phoneticPr fontId="1"/>
  </si>
  <si>
    <t>0955-72-456×</t>
    <phoneticPr fontId="1"/>
  </si>
  <si>
    <t>和８年度唐津市がんばる地域応援事業補助金交付要綱第７条の規定により、関係書</t>
    <rPh sb="0" eb="1">
      <t>ワ</t>
    </rPh>
    <rPh sb="2" eb="4">
      <t>ネンド</t>
    </rPh>
    <rPh sb="4" eb="7">
      <t>カラツシ</t>
    </rPh>
    <rPh sb="11" eb="13">
      <t>チイキ</t>
    </rPh>
    <rPh sb="13" eb="20">
      <t>オウエンジギョウホジョキン</t>
    </rPh>
    <rPh sb="20" eb="24">
      <t>コウフヨウコウ</t>
    </rPh>
    <rPh sb="24" eb="25">
      <t>ダイ</t>
    </rPh>
    <rPh sb="26" eb="27">
      <t>ジョウ</t>
    </rPh>
    <rPh sb="28" eb="30">
      <t>キテイ</t>
    </rPh>
    <rPh sb="34" eb="36">
      <t>カンケイ</t>
    </rPh>
    <rPh sb="36" eb="37">
      <t>ショ</t>
    </rPh>
    <phoneticPr fontId="1"/>
  </si>
  <si>
    <t xml:space="preserve"> □ 一　般</t>
    <rPh sb="3" eb="4">
      <t>イチ</t>
    </rPh>
    <rPh sb="5" eb="6">
      <t>ハン</t>
    </rPh>
    <phoneticPr fontId="1"/>
  </si>
  <si>
    <t>□チャレンジ合同</t>
    <rPh sb="6" eb="8">
      <t>ゴウドウ</t>
    </rPh>
    <phoneticPr fontId="1"/>
  </si>
  <si>
    <t xml:space="preserve"> □ 新　設</t>
    <rPh sb="3" eb="4">
      <t>シン</t>
    </rPh>
    <rPh sb="5" eb="6">
      <t>セツ</t>
    </rPh>
    <phoneticPr fontId="1"/>
  </si>
  <si>
    <t>□一般 　□チャレンジ　□チャレンジ合同 　☑新設 　□改修</t>
    <rPh sb="1" eb="3">
      <t>イッパン</t>
    </rPh>
    <rPh sb="18" eb="20">
      <t>ゴウドウ</t>
    </rPh>
    <rPh sb="23" eb="25">
      <t>シンセツ</t>
    </rPh>
    <rPh sb="28" eb="30">
      <t>カイシュウ</t>
    </rPh>
    <phoneticPr fontId="1"/>
  </si>
  <si>
    <t>□一般 　□チャレンジ　□チャレンジ合同　□新設　☑改修</t>
    <rPh sb="1" eb="3">
      <t>イッパン</t>
    </rPh>
    <rPh sb="18" eb="20">
      <t>ゴウドウ</t>
    </rPh>
    <rPh sb="22" eb="24">
      <t>シンセツ</t>
    </rPh>
    <rPh sb="26" eb="28">
      <t>カイシュウ</t>
    </rPh>
    <phoneticPr fontId="1"/>
  </si>
  <si>
    <t>□ 一　般</t>
    <rPh sb="2" eb="3">
      <t>イチ</t>
    </rPh>
    <rPh sb="4" eb="5">
      <t>ハン</t>
    </rPh>
    <phoneticPr fontId="1"/>
  </si>
  <si>
    <t xml:space="preserve"> □ チャレンジ</t>
    <phoneticPr fontId="1"/>
  </si>
  <si>
    <t xml:space="preserve"> □チャレンジ合同</t>
    <rPh sb="7" eb="9">
      <t>ゴウドウ</t>
    </rPh>
    <phoneticPr fontId="1"/>
  </si>
  <si>
    <t>補助金等交付規則第９条第１項及び令和８年度唐津市がんばる地域応援事業補助金</t>
    <rPh sb="0" eb="3">
      <t>ホジョキン</t>
    </rPh>
    <rPh sb="3" eb="4">
      <t>トウ</t>
    </rPh>
    <rPh sb="4" eb="8">
      <t>コウフキソク</t>
    </rPh>
    <rPh sb="8" eb="9">
      <t>ダイ</t>
    </rPh>
    <rPh sb="10" eb="11">
      <t>ジョウ</t>
    </rPh>
    <rPh sb="11" eb="12">
      <t>ダイ</t>
    </rPh>
    <rPh sb="13" eb="14">
      <t>コウ</t>
    </rPh>
    <rPh sb="14" eb="15">
      <t>オヨ</t>
    </rPh>
    <rPh sb="16" eb="18">
      <t>レイワ</t>
    </rPh>
    <rPh sb="19" eb="21">
      <t>ネンド</t>
    </rPh>
    <rPh sb="21" eb="24">
      <t>カラツシ</t>
    </rPh>
    <rPh sb="28" eb="37">
      <t>チイキオウエンジギョウホジョキン</t>
    </rPh>
    <phoneticPr fontId="1"/>
  </si>
  <si>
    <t>津市補助金等交付規則第１５条第１項及び令和８年度唐津市がんばる地域応援事業</t>
    <rPh sb="0" eb="2">
      <t>ツシ</t>
    </rPh>
    <rPh sb="2" eb="6">
      <t>ホジョキントウ</t>
    </rPh>
    <rPh sb="6" eb="10">
      <t>コウフキソク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オヨ</t>
    </rPh>
    <rPh sb="19" eb="21">
      <t>レイワ</t>
    </rPh>
    <rPh sb="22" eb="23">
      <t>ネン</t>
    </rPh>
    <rPh sb="23" eb="24">
      <t>ド</t>
    </rPh>
    <rPh sb="24" eb="27">
      <t>カラツシ</t>
    </rPh>
    <rPh sb="31" eb="33">
      <t>チイキ</t>
    </rPh>
    <rPh sb="33" eb="37">
      <t>オウエンジギョウ</t>
    </rPh>
    <phoneticPr fontId="1"/>
  </si>
  <si>
    <r>
      <t>※</t>
    </r>
    <r>
      <rPr>
        <b/>
        <sz val="11"/>
        <color rgb="FFFF0000"/>
        <rFont val="游ゴシック"/>
        <family val="3"/>
        <charset val="128"/>
        <scheme val="minor"/>
      </rPr>
      <t>どのような申請するのかによって使用するシートが違います。</t>
    </r>
    <r>
      <rPr>
        <u/>
        <sz val="11"/>
        <rFont val="游ゴシック"/>
        <family val="3"/>
        <charset val="128"/>
        <scheme val="minor"/>
      </rPr>
      <t>申請する内容に応じた</t>
    </r>
    <rPh sb="6" eb="8">
      <t>シンセイ</t>
    </rPh>
    <rPh sb="16" eb="18">
      <t>シヨウ</t>
    </rPh>
    <rPh sb="24" eb="25">
      <t>チガ</t>
    </rPh>
    <rPh sb="29" eb="31">
      <t>シンセイ</t>
    </rPh>
    <rPh sb="33" eb="35">
      <t>ナイヨウ</t>
    </rPh>
    <rPh sb="36" eb="37">
      <t>オウ</t>
    </rPh>
    <phoneticPr fontId="1"/>
  </si>
  <si>
    <t>　（例）・地区所有のテントを新たに3体購入したい。　→「事業予(ハード・新規)」</t>
    <rPh sb="2" eb="3">
      <t>レイ</t>
    </rPh>
    <rPh sb="5" eb="7">
      <t>チク</t>
    </rPh>
    <rPh sb="7" eb="9">
      <t>ショユウ</t>
    </rPh>
    <rPh sb="14" eb="15">
      <t>アラ</t>
    </rPh>
    <rPh sb="18" eb="19">
      <t>タイ</t>
    </rPh>
    <rPh sb="19" eb="21">
      <t>コウニュウ</t>
    </rPh>
    <rPh sb="28" eb="31">
      <t>ジギョウヨ</t>
    </rPh>
    <rPh sb="36" eb="38">
      <t>シンキ</t>
    </rPh>
    <phoneticPr fontId="1"/>
  </si>
  <si>
    <t>添付書類</t>
    <rPh sb="0" eb="4">
      <t>テンプショルイ</t>
    </rPh>
    <phoneticPr fontId="1"/>
  </si>
  <si>
    <t>※予算書内の　　　　の部分が入力するところです。</t>
    <rPh sb="1" eb="4">
      <t>ヨサンショ</t>
    </rPh>
    <rPh sb="4" eb="5">
      <t>ナイ</t>
    </rPh>
    <rPh sb="11" eb="13">
      <t>ブブン</t>
    </rPh>
    <rPh sb="14" eb="16">
      <t>ニュウリョク</t>
    </rPh>
    <phoneticPr fontId="1"/>
  </si>
  <si>
    <t>　（それ以外のところは自動的に転記されます。）</t>
    <phoneticPr fontId="1"/>
  </si>
  <si>
    <t>備品整備費</t>
    <rPh sb="0" eb="5">
      <t>ビヒンセイビヒ</t>
    </rPh>
    <phoneticPr fontId="1"/>
  </si>
  <si>
    <t>テント1基</t>
    <rPh sb="4" eb="5">
      <t>キ</t>
    </rPh>
    <phoneticPr fontId="1"/>
  </si>
  <si>
    <t>テント1基</t>
    <rPh sb="4" eb="5">
      <t>キ</t>
    </rPh>
    <phoneticPr fontId="1"/>
  </si>
  <si>
    <t>【例】</t>
    <rPh sb="1" eb="2">
      <t>レイ</t>
    </rPh>
    <phoneticPr fontId="1"/>
  </si>
  <si>
    <t>備品整備のみの事業の場合</t>
    <rPh sb="0" eb="4">
      <t>ビヒンセイビ</t>
    </rPh>
    <rPh sb="7" eb="9">
      <t>ジギョウ</t>
    </rPh>
    <rPh sb="10" eb="12">
      <t>バアイ</t>
    </rPh>
    <phoneticPr fontId="1"/>
  </si>
  <si>
    <t>[ 1 年目]</t>
    <rPh sb="4" eb="6">
      <t>ネンメ</t>
    </rPh>
    <phoneticPr fontId="1"/>
  </si>
  <si>
    <t>２　事業の種類</t>
    <rPh sb="2" eb="4">
      <t>ジギョウ</t>
    </rPh>
    <rPh sb="5" eb="7">
      <t>シュルイ</t>
    </rPh>
    <phoneticPr fontId="1"/>
  </si>
  <si>
    <t>　　□安全（□防災　□防犯）</t>
    <rPh sb="3" eb="5">
      <t>アンゼン</t>
    </rPh>
    <rPh sb="7" eb="9">
      <t>ボウサイ</t>
    </rPh>
    <rPh sb="11" eb="13">
      <t>ボウハン</t>
    </rPh>
    <phoneticPr fontId="1"/>
  </si>
  <si>
    <t>３　事業内容</t>
    <rPh sb="2" eb="6">
      <t>ジギョウナイヨウ</t>
    </rPh>
    <phoneticPr fontId="1"/>
  </si>
  <si>
    <t>　　　別紙のとおり</t>
    <rPh sb="3" eb="5">
      <t>ベッシ</t>
    </rPh>
    <phoneticPr fontId="1"/>
  </si>
  <si>
    <t>４　合同申請団体</t>
    <rPh sb="2" eb="8">
      <t>ゴウドウシンセイダンタイ</t>
    </rPh>
    <phoneticPr fontId="1"/>
  </si>
  <si>
    <t>　　□なし</t>
    <phoneticPr fontId="1"/>
  </si>
  <si>
    <t>　　□あり</t>
    <phoneticPr fontId="1"/>
  </si>
  <si>
    <t>□環境（□草刈　□伐採）</t>
    <phoneticPr fontId="1"/>
  </si>
  <si>
    <t>　　□青少年の育成（□青少年のみを対象とした直接的体験活動であるもの</t>
    <rPh sb="3" eb="6">
      <t>セイショウネン</t>
    </rPh>
    <rPh sb="7" eb="9">
      <t>イクセイ</t>
    </rPh>
    <rPh sb="11" eb="14">
      <t>セイショウネン</t>
    </rPh>
    <rPh sb="17" eb="19">
      <t>タイショウ</t>
    </rPh>
    <rPh sb="22" eb="29">
      <t>チョクセツテキタイケンカツドウ</t>
    </rPh>
    <phoneticPr fontId="1"/>
  </si>
  <si>
    <t>　　　□青少年が主体となって運営を行うもの　□青少年の保護にかかるもの）</t>
    <rPh sb="4" eb="7">
      <t>セイショウネン</t>
    </rPh>
    <rPh sb="8" eb="10">
      <t>シュタイ</t>
    </rPh>
    <rPh sb="14" eb="16">
      <t>ウンエイ</t>
    </rPh>
    <rPh sb="17" eb="18">
      <t>オコナ</t>
    </rPh>
    <rPh sb="23" eb="26">
      <t>セイショウネン</t>
    </rPh>
    <rPh sb="27" eb="29">
      <t>ホゴ</t>
    </rPh>
    <phoneticPr fontId="1"/>
  </si>
  <si>
    <t>　　　□市からの公募によるもの</t>
    <rPh sb="4" eb="5">
      <t>シ</t>
    </rPh>
    <rPh sb="8" eb="10">
      <t>コウボ</t>
    </rPh>
    <phoneticPr fontId="1"/>
  </si>
  <si>
    <t xml:space="preserve"> ☑がんばる地域応援事業計画変更予算書（第４号様式）</t>
    <rPh sb="6" eb="8">
      <t>チイキ</t>
    </rPh>
    <rPh sb="8" eb="12">
      <t>オウエンジギョウ</t>
    </rPh>
    <rPh sb="12" eb="14">
      <t>ケイカク</t>
    </rPh>
    <rPh sb="14" eb="16">
      <t>ヘンコウ</t>
    </rPh>
    <rPh sb="16" eb="19">
      <t>ヨサンショ</t>
    </rPh>
    <rPh sb="20" eb="21">
      <t>ダイ</t>
    </rPh>
    <rPh sb="22" eb="23">
      <t>ゴウ</t>
    </rPh>
    <rPh sb="23" eb="25">
      <t>ヨウシキ</t>
    </rPh>
    <phoneticPr fontId="1"/>
  </si>
  <si>
    <t>がんばる地域応援事業計画変更予算書</t>
    <rPh sb="4" eb="6">
      <t>チイキ</t>
    </rPh>
    <rPh sb="6" eb="8">
      <t>オウエン</t>
    </rPh>
    <rPh sb="8" eb="10">
      <t>ジギョウ</t>
    </rPh>
    <rPh sb="10" eb="12">
      <t>ケイカク</t>
    </rPh>
    <rPh sb="12" eb="14">
      <t>ヘンコウ</t>
    </rPh>
    <rPh sb="14" eb="17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</si>
</sst>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DBNum3]ggge&quot;年&quot;m&quot;月&quot;d&quot;日&quot;;@"/>
    <numFmt numFmtId="177" formatCode="[DBNum3]&quot;唐地地第&quot;0&quot;号&quot;"/>
    <numFmt numFmtId="178" formatCode="#,##0;&quot;△ &quot;#,##0"/>
    <numFmt numFmtId="179" formatCode="[DBNum3]&quot;金&quot;#,##0&quot;円&quot;"/>
    <numFmt numFmtId="180" formatCode="#"/>
    <numFmt numFmtId="181" formatCode="[DBNum3][$-411]0"/>
    <numFmt numFmtId="182" formatCode="[DBNum3][$-411]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u val="double"/>
      <sz val="11"/>
      <color rgb="FFFFFF00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0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0" applyNumberForma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80" fontId="2" fillId="0" borderId="11" xfId="0" applyNumberFormat="1" applyFont="1" applyBorder="1" applyAlignment="1">
      <alignment horizontal="center" vertical="center"/>
    </xf>
    <xf numFmtId="180" fontId="2" fillId="0" borderId="3" xfId="0" applyNumberFormat="1" applyFont="1" applyBorder="1">
      <alignment vertical="center"/>
    </xf>
    <xf numFmtId="180" fontId="2" fillId="0" borderId="4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178" fontId="2" fillId="0" borderId="0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1" xfId="0" applyFont="1" applyBorder="1">
      <alignment vertical="center"/>
    </xf>
    <xf numFmtId="180" fontId="2" fillId="0" borderId="11" xfId="0" applyNumberFormat="1" applyFont="1" applyBorder="1" applyAlignment="1">
      <alignment horizontal="center" vertical="center" shrinkToFit="1"/>
    </xf>
    <xf numFmtId="0" fontId="13" fillId="0" borderId="0" xfId="0" applyFont="1" applyFill="1" applyAlignment="1">
      <alignment vertical="center" wrapText="1"/>
    </xf>
    <xf numFmtId="180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180" fontId="2" fillId="0" borderId="11" xfId="0" applyNumberFormat="1" applyFont="1" applyBorder="1">
      <alignment vertical="center"/>
    </xf>
    <xf numFmtId="180" fontId="2" fillId="0" borderId="12" xfId="0" applyNumberFormat="1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180" fontId="2" fillId="0" borderId="2" xfId="0" applyNumberFormat="1" applyFont="1" applyBorder="1">
      <alignment vertical="center"/>
    </xf>
    <xf numFmtId="180" fontId="2" fillId="0" borderId="3" xfId="0" applyNumberFormat="1" applyFont="1" applyBorder="1">
      <alignment vertical="center"/>
    </xf>
    <xf numFmtId="180" fontId="2" fillId="0" borderId="4" xfId="0" applyNumberFormat="1" applyFont="1" applyBorder="1">
      <alignment vertical="center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18" fillId="0" borderId="0" xfId="0" applyFont="1">
      <alignment vertical="center"/>
    </xf>
    <xf numFmtId="180" fontId="2" fillId="3" borderId="3" xfId="0" applyNumberFormat="1" applyFont="1" applyFill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181" fontId="2" fillId="3" borderId="42" xfId="0" applyNumberFormat="1" applyFont="1" applyFill="1" applyBorder="1" applyAlignment="1">
      <alignment horizontal="center" vertical="center"/>
    </xf>
    <xf numFmtId="181" fontId="2" fillId="3" borderId="39" xfId="0" applyNumberFormat="1" applyFont="1" applyFill="1" applyBorder="1" applyAlignment="1">
      <alignment horizontal="center" vertical="center"/>
    </xf>
    <xf numFmtId="181" fontId="2" fillId="3" borderId="38" xfId="0" applyNumberFormat="1" applyFont="1" applyFill="1" applyBorder="1" applyAlignment="1">
      <alignment horizontal="center" vertical="center"/>
    </xf>
    <xf numFmtId="181" fontId="2" fillId="3" borderId="40" xfId="0" applyNumberFormat="1" applyFont="1" applyFill="1" applyBorder="1" applyAlignment="1">
      <alignment horizontal="center" vertical="center"/>
    </xf>
    <xf numFmtId="181" fontId="2" fillId="0" borderId="41" xfId="0" applyNumberFormat="1" applyFont="1" applyBorder="1" applyAlignment="1">
      <alignment horizontal="center" vertical="center"/>
    </xf>
    <xf numFmtId="181" fontId="2" fillId="0" borderId="42" xfId="0" applyNumberFormat="1" applyFont="1" applyBorder="1" applyAlignment="1">
      <alignment horizontal="center" vertical="center"/>
    </xf>
    <xf numFmtId="181" fontId="2" fillId="0" borderId="43" xfId="0" applyNumberFormat="1" applyFont="1" applyBorder="1" applyAlignment="1">
      <alignment horizontal="center" vertical="center"/>
    </xf>
    <xf numFmtId="182" fontId="2" fillId="3" borderId="2" xfId="0" applyNumberFormat="1" applyFont="1" applyFill="1" applyBorder="1" applyAlignment="1">
      <alignment horizontal="center" vertical="center"/>
    </xf>
    <xf numFmtId="182" fontId="2" fillId="3" borderId="48" xfId="0" applyNumberFormat="1" applyFont="1" applyFill="1" applyBorder="1" applyAlignment="1">
      <alignment horizontal="center" vertical="center"/>
    </xf>
    <xf numFmtId="182" fontId="2" fillId="3" borderId="35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3" fillId="0" borderId="1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38" fontId="2" fillId="0" borderId="6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0" fontId="22" fillId="0" borderId="0" xfId="0" applyFont="1">
      <alignment vertical="center"/>
    </xf>
    <xf numFmtId="0" fontId="2" fillId="3" borderId="0" xfId="0" applyFont="1" applyFill="1" applyAlignment="1">
      <alignment vertical="top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/>
    </xf>
    <xf numFmtId="38" fontId="2" fillId="3" borderId="1" xfId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shrinkToFi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56" fontId="0" fillId="0" borderId="1" xfId="0" applyNumberFormat="1" applyBorder="1">
      <alignment vertical="center"/>
    </xf>
    <xf numFmtId="0" fontId="2" fillId="3" borderId="11" xfId="0" applyFont="1" applyFill="1" applyBorder="1" applyAlignment="1">
      <alignment vertical="center" shrinkToFit="1"/>
    </xf>
    <xf numFmtId="176" fontId="2" fillId="3" borderId="0" xfId="0" applyNumberFormat="1" applyFont="1" applyFill="1" applyAlignment="1">
      <alignment horizontal="distributed" vertical="center"/>
    </xf>
    <xf numFmtId="180" fontId="2" fillId="0" borderId="11" xfId="0" applyNumberFormat="1" applyFont="1" applyBorder="1" applyAlignment="1">
      <alignment vertical="center" shrinkToFit="1"/>
    </xf>
    <xf numFmtId="180" fontId="2" fillId="0" borderId="3" xfId="0" applyNumberFormat="1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0" fontId="2" fillId="0" borderId="11" xfId="0" applyNumberFormat="1" applyFont="1" applyBorder="1" applyAlignment="1">
      <alignment horizontal="center" vertical="center"/>
    </xf>
    <xf numFmtId="180" fontId="2" fillId="0" borderId="11" xfId="0" applyNumberFormat="1" applyFont="1" applyBorder="1" applyAlignment="1">
      <alignment horizontal="center" vertical="center" shrinkToFit="1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33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0" fontId="2" fillId="0" borderId="0" xfId="0" applyNumberFormat="1" applyFont="1" applyAlignment="1">
      <alignment vertical="center" shrinkToFit="1"/>
    </xf>
    <xf numFmtId="180" fontId="2" fillId="0" borderId="2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3" borderId="31" xfId="0" applyNumberFormat="1" applyFont="1" applyFill="1" applyBorder="1" applyAlignment="1">
      <alignment vertical="center" shrinkToFit="1"/>
    </xf>
    <xf numFmtId="180" fontId="2" fillId="3" borderId="27" xfId="0" applyNumberFormat="1" applyFont="1" applyFill="1" applyBorder="1" applyAlignment="1">
      <alignment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180" fontId="2" fillId="0" borderId="28" xfId="0" applyNumberFormat="1" applyFont="1" applyBorder="1" applyAlignment="1">
      <alignment horizontal="center" vertical="center" shrinkToFit="1"/>
    </xf>
    <xf numFmtId="180" fontId="2" fillId="0" borderId="26" xfId="0" applyNumberFormat="1" applyFont="1" applyBorder="1" applyAlignment="1">
      <alignment horizontal="center" vertical="center" shrinkToFit="1"/>
    </xf>
    <xf numFmtId="180" fontId="2" fillId="0" borderId="27" xfId="0" applyNumberFormat="1" applyFont="1" applyBorder="1" applyAlignment="1">
      <alignment horizontal="center" vertical="center" shrinkToFit="1"/>
    </xf>
    <xf numFmtId="180" fontId="2" fillId="0" borderId="29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0" fontId="2" fillId="3" borderId="30" xfId="0" applyNumberFormat="1" applyFont="1" applyFill="1" applyBorder="1" applyAlignment="1">
      <alignment vertical="center" shrinkToFit="1"/>
    </xf>
    <xf numFmtId="180" fontId="2" fillId="3" borderId="24" xfId="0" applyNumberFormat="1" applyFont="1" applyFill="1" applyBorder="1" applyAlignment="1">
      <alignment vertical="center" shrinkToFit="1"/>
    </xf>
    <xf numFmtId="179" fontId="2" fillId="3" borderId="2" xfId="0" applyNumberFormat="1" applyFont="1" applyFill="1" applyBorder="1" applyAlignment="1">
      <alignment horizontal="center" vertical="center"/>
    </xf>
    <xf numFmtId="179" fontId="2" fillId="3" borderId="3" xfId="0" applyNumberFormat="1" applyFont="1" applyFill="1" applyBorder="1" applyAlignment="1">
      <alignment horizontal="center" vertical="center"/>
    </xf>
    <xf numFmtId="179" fontId="2" fillId="3" borderId="4" xfId="0" applyNumberFormat="1" applyFont="1" applyFill="1" applyBorder="1" applyAlignment="1">
      <alignment horizontal="center" vertical="center"/>
    </xf>
    <xf numFmtId="180" fontId="2" fillId="3" borderId="25" xfId="0" applyNumberFormat="1" applyFont="1" applyFill="1" applyBorder="1" applyAlignment="1">
      <alignment vertical="center" shrinkToFit="1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180" fontId="2" fillId="0" borderId="1" xfId="0" applyNumberFormat="1" applyFont="1" applyFill="1" applyBorder="1" applyAlignment="1">
      <alignment vertical="center" shrinkToFit="1"/>
    </xf>
    <xf numFmtId="180" fontId="2" fillId="0" borderId="2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Border="1" applyAlignment="1">
      <alignment vertical="center" shrinkToFi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176" fontId="2" fillId="3" borderId="5" xfId="0" applyNumberFormat="1" applyFont="1" applyFill="1" applyBorder="1" applyAlignment="1">
      <alignment vertical="center" wrapText="1"/>
    </xf>
    <xf numFmtId="176" fontId="2" fillId="3" borderId="6" xfId="0" applyNumberFormat="1" applyFont="1" applyFill="1" applyBorder="1" applyAlignment="1">
      <alignment vertical="center" wrapText="1"/>
    </xf>
    <xf numFmtId="176" fontId="2" fillId="3" borderId="7" xfId="0" applyNumberFormat="1" applyFont="1" applyFill="1" applyBorder="1" applyAlignment="1">
      <alignment vertical="center" wrapText="1"/>
    </xf>
    <xf numFmtId="176" fontId="2" fillId="3" borderId="8" xfId="0" applyNumberFormat="1" applyFont="1" applyFill="1" applyBorder="1" applyAlignment="1">
      <alignment vertical="center" wrapText="1"/>
    </xf>
    <xf numFmtId="176" fontId="2" fillId="3" borderId="0" xfId="0" applyNumberFormat="1" applyFont="1" applyFill="1" applyBorder="1" applyAlignment="1">
      <alignment vertical="center" wrapText="1"/>
    </xf>
    <xf numFmtId="176" fontId="2" fillId="3" borderId="9" xfId="0" applyNumberFormat="1" applyFont="1" applyFill="1" applyBorder="1" applyAlignment="1">
      <alignment vertical="center" wrapText="1"/>
    </xf>
    <xf numFmtId="176" fontId="2" fillId="3" borderId="10" xfId="0" applyNumberFormat="1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vertical="center" wrapText="1"/>
    </xf>
    <xf numFmtId="176" fontId="2" fillId="3" borderId="12" xfId="0" applyNumberFormat="1" applyFont="1" applyFill="1" applyBorder="1" applyAlignment="1">
      <alignment vertical="center" wrapText="1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0" fontId="2" fillId="3" borderId="8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8" fontId="2" fillId="0" borderId="2" xfId="1" applyNumberFormat="1" applyFont="1" applyBorder="1" applyAlignment="1">
      <alignment vertical="center"/>
    </xf>
    <xf numFmtId="178" fontId="2" fillId="0" borderId="3" xfId="1" applyNumberFormat="1" applyFont="1" applyBorder="1" applyAlignment="1">
      <alignment vertical="center"/>
    </xf>
    <xf numFmtId="178" fontId="2" fillId="0" borderId="4" xfId="1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 shrinkToFit="1"/>
    </xf>
    <xf numFmtId="178" fontId="2" fillId="0" borderId="1" xfId="1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 shrinkToFit="1"/>
    </xf>
    <xf numFmtId="180" fontId="2" fillId="0" borderId="3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center" vertical="center" shrinkToFit="1"/>
    </xf>
    <xf numFmtId="0" fontId="17" fillId="3" borderId="2" xfId="0" applyFont="1" applyFill="1" applyBorder="1" applyAlignment="1">
      <alignment vertical="center" shrinkToFit="1"/>
    </xf>
    <xf numFmtId="0" fontId="17" fillId="3" borderId="3" xfId="0" applyFont="1" applyFill="1" applyBorder="1" applyAlignment="1">
      <alignment vertical="center" shrinkToFit="1"/>
    </xf>
    <xf numFmtId="0" fontId="17" fillId="3" borderId="4" xfId="0" applyFont="1" applyFill="1" applyBorder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79" fontId="2" fillId="3" borderId="5" xfId="0" applyNumberFormat="1" applyFont="1" applyFill="1" applyBorder="1" applyAlignment="1">
      <alignment horizontal="center" vertical="center"/>
    </xf>
    <xf numFmtId="179" fontId="2" fillId="3" borderId="6" xfId="0" applyNumberFormat="1" applyFont="1" applyFill="1" applyBorder="1" applyAlignment="1">
      <alignment horizontal="center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" fillId="3" borderId="10" xfId="0" applyNumberFormat="1" applyFont="1" applyFill="1" applyBorder="1" applyAlignment="1">
      <alignment horizontal="center" vertical="center"/>
    </xf>
    <xf numFmtId="179" fontId="2" fillId="3" borderId="11" xfId="0" applyNumberFormat="1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horizontal="center" vertical="center"/>
    </xf>
    <xf numFmtId="180" fontId="2" fillId="3" borderId="31" xfId="0" applyNumberFormat="1" applyFont="1" applyFill="1" applyBorder="1" applyAlignment="1">
      <alignment horizontal="center" vertical="center"/>
    </xf>
    <xf numFmtId="180" fontId="2" fillId="3" borderId="27" xfId="0" applyNumberFormat="1" applyFont="1" applyFill="1" applyBorder="1" applyAlignment="1">
      <alignment horizontal="center" vertical="center"/>
    </xf>
    <xf numFmtId="180" fontId="2" fillId="3" borderId="27" xfId="0" applyNumberFormat="1" applyFont="1" applyFill="1" applyBorder="1" applyAlignment="1">
      <alignment vertical="center"/>
    </xf>
    <xf numFmtId="180" fontId="2" fillId="0" borderId="23" xfId="0" applyNumberFormat="1" applyFont="1" applyBorder="1" applyAlignment="1">
      <alignment horizontal="center" vertical="center"/>
    </xf>
    <xf numFmtId="180" fontId="2" fillId="0" borderId="24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center" vertical="center"/>
    </xf>
    <xf numFmtId="180" fontId="2" fillId="0" borderId="26" xfId="0" applyNumberFormat="1" applyFont="1" applyBorder="1" applyAlignment="1">
      <alignment horizontal="center" vertical="center"/>
    </xf>
    <xf numFmtId="180" fontId="2" fillId="0" borderId="27" xfId="0" applyNumberFormat="1" applyFont="1" applyBorder="1" applyAlignment="1">
      <alignment horizontal="center" vertical="center"/>
    </xf>
    <xf numFmtId="180" fontId="2" fillId="0" borderId="29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44" xfId="0" applyFont="1" applyBorder="1" applyAlignment="1">
      <alignment horizontal="distributed" vertical="center" indent="1"/>
    </xf>
    <xf numFmtId="181" fontId="2" fillId="3" borderId="46" xfId="0" applyNumberFormat="1" applyFont="1" applyFill="1" applyBorder="1" applyAlignment="1">
      <alignment horizontal="center" vertical="center"/>
    </xf>
    <xf numFmtId="181" fontId="2" fillId="3" borderId="4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2" fillId="3" borderId="47" xfId="0" applyFont="1" applyFill="1" applyBorder="1" applyAlignment="1">
      <alignment vertical="center" shrinkToFit="1"/>
    </xf>
    <xf numFmtId="0" fontId="2" fillId="3" borderId="3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CC66"/>
      <color rgb="FFFFFF66"/>
      <color rgb="FF6699FF"/>
      <color rgb="FF99CCFF"/>
      <color rgb="FF00FF99"/>
      <color rgb="FFFF9999"/>
      <color rgb="FFFF99CC"/>
      <color rgb="FF00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12</xdr:row>
      <xdr:rowOff>47625</xdr:rowOff>
    </xdr:from>
    <xdr:to>
      <xdr:col>6</xdr:col>
      <xdr:colOff>161925</xdr:colOff>
      <xdr:row>12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E9A6F2-8E80-4423-B68A-FC65C2DAF1AA}"/>
            </a:ext>
          </a:extLst>
        </xdr:cNvPr>
        <xdr:cNvSpPr/>
      </xdr:nvSpPr>
      <xdr:spPr>
        <a:xfrm>
          <a:off x="1162051" y="3305175"/>
          <a:ext cx="428624" cy="180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133350</xdr:colOff>
      <xdr:row>0</xdr:row>
      <xdr:rowOff>419101</xdr:rowOff>
    </xdr:from>
    <xdr:to>
      <xdr:col>21</xdr:col>
      <xdr:colOff>128028</xdr:colOff>
      <xdr:row>3</xdr:row>
      <xdr:rowOff>9525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A851559-85C4-4937-91EF-696457949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419101"/>
          <a:ext cx="947178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65094</xdr:rowOff>
    </xdr:from>
    <xdr:to>
      <xdr:col>1</xdr:col>
      <xdr:colOff>133350</xdr:colOff>
      <xdr:row>0</xdr:row>
      <xdr:rowOff>381000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868972E-7565-42DA-B095-F95C93A57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5094"/>
          <a:ext cx="333375" cy="315906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66675</xdr:colOff>
      <xdr:row>0</xdr:row>
      <xdr:rowOff>76200</xdr:rowOff>
    </xdr:from>
    <xdr:to>
      <xdr:col>24</xdr:col>
      <xdr:colOff>161925</xdr:colOff>
      <xdr:row>0</xdr:row>
      <xdr:rowOff>392106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C1C7A33-23B0-4E06-87BA-25C75D14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76200"/>
          <a:ext cx="333375" cy="315906"/>
        </a:xfrm>
        <a:prstGeom prst="rect">
          <a:avLst/>
        </a:prstGeom>
      </xdr:spPr>
    </xdr:pic>
    <xdr:clientData/>
  </xdr:twoCellAnchor>
  <xdr:twoCellAnchor>
    <xdr:from>
      <xdr:col>37</xdr:col>
      <xdr:colOff>76200</xdr:colOff>
      <xdr:row>16</xdr:row>
      <xdr:rowOff>66675</xdr:rowOff>
    </xdr:from>
    <xdr:to>
      <xdr:col>38</xdr:col>
      <xdr:colOff>152400</xdr:colOff>
      <xdr:row>16</xdr:row>
      <xdr:rowOff>209550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3FB82009-0EC7-4A8C-980C-14AE9E6E2E30}"/>
            </a:ext>
          </a:extLst>
        </xdr:cNvPr>
        <xdr:cNvSpPr/>
      </xdr:nvSpPr>
      <xdr:spPr>
        <a:xfrm rot="10800000">
          <a:off x="8886825" y="5038725"/>
          <a:ext cx="314325" cy="142875"/>
        </a:xfrm>
        <a:prstGeom prst="lef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85725</xdr:colOff>
      <xdr:row>14</xdr:row>
      <xdr:rowOff>76200</xdr:rowOff>
    </xdr:from>
    <xdr:to>
      <xdr:col>26</xdr:col>
      <xdr:colOff>161925</xdr:colOff>
      <xdr:row>14</xdr:row>
      <xdr:rowOff>219075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8F3AAC4C-CCBA-4D0D-81FE-472C2A9FB1C2}"/>
            </a:ext>
          </a:extLst>
        </xdr:cNvPr>
        <xdr:cNvSpPr/>
      </xdr:nvSpPr>
      <xdr:spPr>
        <a:xfrm rot="10800000">
          <a:off x="6038850" y="4191000"/>
          <a:ext cx="314325" cy="1428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</xdr:colOff>
      <xdr:row>23</xdr:row>
      <xdr:rowOff>47625</xdr:rowOff>
    </xdr:from>
    <xdr:to>
      <xdr:col>21</xdr:col>
      <xdr:colOff>200024</xdr:colOff>
      <xdr:row>23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F1302FD-F3BA-4387-83F3-0563C663C677}"/>
            </a:ext>
          </a:extLst>
        </xdr:cNvPr>
        <xdr:cNvSpPr/>
      </xdr:nvSpPr>
      <xdr:spPr>
        <a:xfrm>
          <a:off x="4772025" y="7019925"/>
          <a:ext cx="428624" cy="180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36</xdr:row>
      <xdr:rowOff>47625</xdr:rowOff>
    </xdr:from>
    <xdr:to>
      <xdr:col>19</xdr:col>
      <xdr:colOff>209550</xdr:colOff>
      <xdr:row>36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4C131B-F801-4A2C-A65B-6A357103C04D}"/>
            </a:ext>
          </a:extLst>
        </xdr:cNvPr>
        <xdr:cNvSpPr/>
      </xdr:nvSpPr>
      <xdr:spPr>
        <a:xfrm>
          <a:off x="4181475" y="8143875"/>
          <a:ext cx="314325" cy="200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104775</xdr:colOff>
      <xdr:row>3</xdr:row>
      <xdr:rowOff>133350</xdr:rowOff>
    </xdr:from>
    <xdr:to>
      <xdr:col>39</xdr:col>
      <xdr:colOff>47625</xdr:colOff>
      <xdr:row>5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1CAE55-5F75-4A16-A10A-ABC920F15BD1}"/>
            </a:ext>
          </a:extLst>
        </xdr:cNvPr>
        <xdr:cNvSpPr/>
      </xdr:nvSpPr>
      <xdr:spPr>
        <a:xfrm>
          <a:off x="6772275" y="800100"/>
          <a:ext cx="2324100" cy="3524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ハード事業は実績払いのみです。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BH326"/>
  <sheetViews>
    <sheetView view="pageBreakPreview" zoomScaleNormal="100" zoomScaleSheetLayoutView="100" workbookViewId="0">
      <selection activeCell="AF24" sqref="AF24"/>
    </sheetView>
  </sheetViews>
  <sheetFormatPr defaultRowHeight="18" x14ac:dyDescent="0.55000000000000004"/>
  <cols>
    <col min="1" max="87" width="3.08203125" customWidth="1"/>
  </cols>
  <sheetData>
    <row r="1" spans="1:60" ht="39" customHeight="1" x14ac:dyDescent="0.55000000000000004">
      <c r="A1" s="111" t="s">
        <v>136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60" ht="37.5" customHeight="1" x14ac:dyDescent="0.55000000000000004"/>
    <row r="3" spans="1:60" ht="22.5" customHeight="1" x14ac:dyDescent="0.55000000000000004">
      <c r="A3" s="21" t="s">
        <v>99</v>
      </c>
    </row>
    <row r="4" spans="1:60" ht="22.5" customHeight="1" x14ac:dyDescent="0.55000000000000004">
      <c r="B4" t="s">
        <v>123</v>
      </c>
    </row>
    <row r="5" spans="1:60" ht="22.5" customHeight="1" x14ac:dyDescent="0.55000000000000004">
      <c r="B5" t="s">
        <v>122</v>
      </c>
    </row>
    <row r="6" spans="1:60" ht="22.5" customHeight="1" x14ac:dyDescent="0.55000000000000004"/>
    <row r="7" spans="1:60" ht="22.5" customHeight="1" x14ac:dyDescent="0.55000000000000004">
      <c r="A7" s="21" t="s">
        <v>100</v>
      </c>
    </row>
    <row r="8" spans="1:60" ht="22.5" customHeight="1" x14ac:dyDescent="0.55000000000000004">
      <c r="A8" s="21"/>
      <c r="B8" s="65" t="s">
        <v>182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60" ht="22.5" customHeight="1" x14ac:dyDescent="0.55000000000000004">
      <c r="A9" s="21"/>
      <c r="B9" s="65" t="s">
        <v>130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spans="1:60" ht="22.5" customHeight="1" x14ac:dyDescent="0.55000000000000004">
      <c r="A10" s="21"/>
      <c r="B10" s="80" t="s">
        <v>135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60" ht="22.5" customHeight="1" x14ac:dyDescent="0.55000000000000004">
      <c r="A11" s="21"/>
      <c r="B11" t="s">
        <v>183</v>
      </c>
    </row>
    <row r="12" spans="1:60" ht="22.5" customHeight="1" x14ac:dyDescent="0.55000000000000004">
      <c r="A12" s="21"/>
      <c r="C12" t="s">
        <v>129</v>
      </c>
    </row>
    <row r="13" spans="1:60" ht="22.5" customHeight="1" thickBot="1" x14ac:dyDescent="0.6">
      <c r="B13" t="s">
        <v>185</v>
      </c>
    </row>
    <row r="14" spans="1:60" ht="22.5" customHeight="1" x14ac:dyDescent="0.55000000000000004">
      <c r="B14" t="s">
        <v>186</v>
      </c>
      <c r="AB14" s="26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8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22.5" customHeight="1" x14ac:dyDescent="0.55000000000000004">
      <c r="B15" t="s">
        <v>84</v>
      </c>
      <c r="AA15" s="5"/>
      <c r="AB15" s="29"/>
      <c r="AC15" s="5" t="s">
        <v>190</v>
      </c>
      <c r="AD15" s="5"/>
      <c r="AE15" s="5" t="s">
        <v>191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30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22.5" customHeight="1" x14ac:dyDescent="0.55000000000000004">
      <c r="AA16" s="5"/>
      <c r="AB16" s="29"/>
      <c r="AC16" s="112" t="s">
        <v>46</v>
      </c>
      <c r="AD16" s="112"/>
      <c r="AE16" s="112"/>
      <c r="AF16" s="112" t="s">
        <v>48</v>
      </c>
      <c r="AG16" s="112"/>
      <c r="AH16" s="112"/>
      <c r="AI16" s="112" t="s">
        <v>49</v>
      </c>
      <c r="AJ16" s="112"/>
      <c r="AK16" s="112"/>
      <c r="AL16" s="5"/>
      <c r="AM16" s="5"/>
      <c r="AN16" s="112" t="s">
        <v>46</v>
      </c>
      <c r="AO16" s="112"/>
      <c r="AP16" s="112"/>
      <c r="AQ16" s="112" t="s">
        <v>48</v>
      </c>
      <c r="AR16" s="112"/>
      <c r="AS16" s="112"/>
      <c r="AT16" s="112" t="s">
        <v>49</v>
      </c>
      <c r="AU16" s="112"/>
      <c r="AV16" s="112"/>
      <c r="AW16" s="5"/>
      <c r="AX16" s="30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22.5" customHeight="1" x14ac:dyDescent="0.55000000000000004">
      <c r="A17" s="21" t="s">
        <v>94</v>
      </c>
      <c r="AA17" s="5"/>
      <c r="AB17" s="29"/>
      <c r="AC17" s="115" t="s">
        <v>187</v>
      </c>
      <c r="AD17" s="115"/>
      <c r="AE17" s="115"/>
      <c r="AF17" s="118" t="s">
        <v>188</v>
      </c>
      <c r="AG17" s="118"/>
      <c r="AH17" s="118"/>
      <c r="AI17" s="117">
        <v>130000</v>
      </c>
      <c r="AJ17" s="117"/>
      <c r="AK17" s="117"/>
      <c r="AL17" s="5"/>
      <c r="AM17" s="5"/>
      <c r="AN17" s="115" t="s">
        <v>187</v>
      </c>
      <c r="AO17" s="115"/>
      <c r="AP17" s="115"/>
      <c r="AQ17" s="118" t="s">
        <v>189</v>
      </c>
      <c r="AR17" s="118"/>
      <c r="AS17" s="118"/>
      <c r="AT17" s="117">
        <v>10000</v>
      </c>
      <c r="AU17" s="117"/>
      <c r="AV17" s="117"/>
      <c r="AW17" s="5"/>
      <c r="AX17" s="30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22.5" customHeight="1" x14ac:dyDescent="0.55000000000000004">
      <c r="A18" s="21" t="s">
        <v>95</v>
      </c>
      <c r="AA18" s="5"/>
      <c r="AB18" s="29"/>
      <c r="AC18" s="115" t="s">
        <v>98</v>
      </c>
      <c r="AD18" s="115"/>
      <c r="AE18" s="115"/>
      <c r="AF18" s="116"/>
      <c r="AG18" s="116"/>
      <c r="AH18" s="116"/>
      <c r="AI18" s="117"/>
      <c r="AJ18" s="117"/>
      <c r="AK18" s="117"/>
      <c r="AL18" s="5"/>
      <c r="AM18" s="5"/>
      <c r="AN18" s="31"/>
      <c r="AO18" s="31"/>
      <c r="AP18" s="31"/>
      <c r="AQ18" s="32"/>
      <c r="AR18" s="32"/>
      <c r="AS18" s="32"/>
      <c r="AT18" s="33"/>
      <c r="AU18" s="33"/>
      <c r="AV18" s="103"/>
      <c r="AW18" s="5"/>
      <c r="AX18" s="30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22.5" customHeight="1" x14ac:dyDescent="0.55000000000000004">
      <c r="B19" t="s">
        <v>120</v>
      </c>
      <c r="AA19" s="5"/>
      <c r="AB19" s="29"/>
      <c r="AC19" s="115" t="s">
        <v>96</v>
      </c>
      <c r="AD19" s="115"/>
      <c r="AE19" s="115"/>
      <c r="AF19" s="116"/>
      <c r="AG19" s="116"/>
      <c r="AH19" s="116"/>
      <c r="AI19" s="117"/>
      <c r="AJ19" s="117"/>
      <c r="AK19" s="117"/>
      <c r="AL19" s="5"/>
      <c r="AM19" s="5"/>
      <c r="AN19" s="31"/>
      <c r="AO19" s="31"/>
      <c r="AP19" s="31"/>
      <c r="AQ19" s="32"/>
      <c r="AR19" s="32"/>
      <c r="AS19" s="32"/>
      <c r="AT19" s="33"/>
      <c r="AU19" s="33"/>
      <c r="AV19" s="33"/>
      <c r="AW19" s="113"/>
      <c r="AX19" s="114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22.5" customHeight="1" thickBot="1" x14ac:dyDescent="0.6">
      <c r="B20" t="s">
        <v>121</v>
      </c>
      <c r="AA20" s="5"/>
      <c r="AB20" s="34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6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22.5" customHeight="1" x14ac:dyDescent="0.55000000000000004">
      <c r="B21" s="21" t="s">
        <v>86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22.5" customHeight="1" x14ac:dyDescent="0.55000000000000004">
      <c r="B22" s="21" t="s">
        <v>102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22.5" customHeight="1" x14ac:dyDescent="0.55000000000000004"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22.5" customHeight="1" x14ac:dyDescent="0.55000000000000004">
      <c r="B24" s="21" t="s">
        <v>164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22.5" customHeight="1" x14ac:dyDescent="0.55000000000000004">
      <c r="B25" s="21" t="s">
        <v>165</v>
      </c>
    </row>
    <row r="26" spans="1:60" ht="22.5" customHeight="1" x14ac:dyDescent="0.55000000000000004"/>
    <row r="27" spans="1:60" ht="22.5" customHeight="1" x14ac:dyDescent="0.55000000000000004">
      <c r="B27" s="21" t="s">
        <v>97</v>
      </c>
    </row>
    <row r="28" spans="1:60" ht="22.5" customHeight="1" x14ac:dyDescent="0.55000000000000004"/>
    <row r="29" spans="1:60" ht="22.5" customHeight="1" x14ac:dyDescent="0.55000000000000004"/>
    <row r="30" spans="1:60" ht="22.5" customHeight="1" x14ac:dyDescent="0.55000000000000004"/>
    <row r="31" spans="1:60" ht="22.5" customHeight="1" x14ac:dyDescent="0.55000000000000004"/>
    <row r="32" spans="1:60" ht="22.5" customHeight="1" x14ac:dyDescent="0.55000000000000004"/>
    <row r="33" ht="22.5" customHeight="1" x14ac:dyDescent="0.55000000000000004"/>
    <row r="34" ht="22.5" customHeight="1" x14ac:dyDescent="0.55000000000000004"/>
    <row r="35" ht="22.5" customHeight="1" x14ac:dyDescent="0.55000000000000004"/>
    <row r="36" ht="22.5" customHeight="1" x14ac:dyDescent="0.55000000000000004"/>
    <row r="37" ht="22.5" customHeight="1" x14ac:dyDescent="0.55000000000000004"/>
    <row r="38" ht="22.5" customHeight="1" x14ac:dyDescent="0.55000000000000004"/>
    <row r="39" ht="22.5" customHeight="1" x14ac:dyDescent="0.55000000000000004"/>
    <row r="40" ht="22.5" customHeight="1" x14ac:dyDescent="0.55000000000000004"/>
    <row r="41" ht="22.5" customHeight="1" x14ac:dyDescent="0.55000000000000004"/>
    <row r="42" ht="22.5" customHeight="1" x14ac:dyDescent="0.55000000000000004"/>
    <row r="43" ht="22.5" customHeight="1" x14ac:dyDescent="0.55000000000000004"/>
    <row r="44" ht="22.5" customHeight="1" x14ac:dyDescent="0.55000000000000004"/>
    <row r="45" ht="22.5" customHeight="1" x14ac:dyDescent="0.55000000000000004"/>
    <row r="46" ht="22.5" customHeight="1" x14ac:dyDescent="0.55000000000000004"/>
    <row r="47" ht="22.5" customHeight="1" x14ac:dyDescent="0.55000000000000004"/>
    <row r="48" ht="22.5" customHeight="1" x14ac:dyDescent="0.55000000000000004"/>
    <row r="49" ht="22.5" customHeight="1" x14ac:dyDescent="0.55000000000000004"/>
    <row r="50" ht="22.5" customHeight="1" x14ac:dyDescent="0.55000000000000004"/>
    <row r="51" ht="22.5" customHeight="1" x14ac:dyDescent="0.55000000000000004"/>
    <row r="52" ht="22.5" customHeight="1" x14ac:dyDescent="0.55000000000000004"/>
    <row r="53" ht="22.5" customHeight="1" x14ac:dyDescent="0.55000000000000004"/>
    <row r="54" ht="22.5" customHeight="1" x14ac:dyDescent="0.55000000000000004"/>
    <row r="55" ht="22.5" customHeight="1" x14ac:dyDescent="0.55000000000000004"/>
    <row r="56" ht="22.5" customHeight="1" x14ac:dyDescent="0.55000000000000004"/>
    <row r="57" ht="22.5" customHeight="1" x14ac:dyDescent="0.55000000000000004"/>
    <row r="58" ht="22.5" customHeight="1" x14ac:dyDescent="0.55000000000000004"/>
    <row r="59" ht="22.5" customHeight="1" x14ac:dyDescent="0.55000000000000004"/>
    <row r="60" ht="22.5" customHeight="1" x14ac:dyDescent="0.55000000000000004"/>
    <row r="61" ht="22.5" customHeight="1" x14ac:dyDescent="0.55000000000000004"/>
    <row r="62" ht="22.5" customHeight="1" x14ac:dyDescent="0.55000000000000004"/>
    <row r="63" ht="22.5" customHeight="1" x14ac:dyDescent="0.55000000000000004"/>
    <row r="64" ht="22.5" customHeight="1" x14ac:dyDescent="0.55000000000000004"/>
    <row r="65" ht="22.5" customHeight="1" x14ac:dyDescent="0.55000000000000004"/>
    <row r="66" ht="22.5" customHeight="1" x14ac:dyDescent="0.55000000000000004"/>
    <row r="67" ht="22.5" customHeight="1" x14ac:dyDescent="0.55000000000000004"/>
    <row r="68" ht="22.5" customHeight="1" x14ac:dyDescent="0.55000000000000004"/>
    <row r="69" ht="22.5" customHeight="1" x14ac:dyDescent="0.55000000000000004"/>
    <row r="70" ht="22.5" customHeight="1" x14ac:dyDescent="0.55000000000000004"/>
    <row r="71" ht="22.5" customHeight="1" x14ac:dyDescent="0.55000000000000004"/>
    <row r="72" ht="22.5" customHeight="1" x14ac:dyDescent="0.55000000000000004"/>
    <row r="73" ht="22.5" customHeight="1" x14ac:dyDescent="0.55000000000000004"/>
    <row r="74" ht="22.5" customHeight="1" x14ac:dyDescent="0.55000000000000004"/>
    <row r="75" ht="22.5" customHeight="1" x14ac:dyDescent="0.55000000000000004"/>
    <row r="76" ht="22.5" customHeight="1" x14ac:dyDescent="0.55000000000000004"/>
    <row r="77" ht="22.5" customHeight="1" x14ac:dyDescent="0.55000000000000004"/>
    <row r="78" ht="22.5" customHeight="1" x14ac:dyDescent="0.55000000000000004"/>
    <row r="79" ht="22.5" customHeight="1" x14ac:dyDescent="0.55000000000000004"/>
    <row r="80" ht="22.5" customHeight="1" x14ac:dyDescent="0.55000000000000004"/>
    <row r="81" ht="22.5" customHeight="1" x14ac:dyDescent="0.55000000000000004"/>
    <row r="82" ht="22.5" customHeight="1" x14ac:dyDescent="0.55000000000000004"/>
    <row r="83" ht="22.5" customHeight="1" x14ac:dyDescent="0.55000000000000004"/>
    <row r="84" ht="22.5" customHeight="1" x14ac:dyDescent="0.55000000000000004"/>
    <row r="85" ht="22.5" customHeight="1" x14ac:dyDescent="0.55000000000000004"/>
    <row r="86" ht="22.5" customHeight="1" x14ac:dyDescent="0.55000000000000004"/>
    <row r="87" ht="22.5" customHeight="1" x14ac:dyDescent="0.55000000000000004"/>
    <row r="88" ht="22.5" customHeight="1" x14ac:dyDescent="0.55000000000000004"/>
    <row r="89" ht="22.5" customHeight="1" x14ac:dyDescent="0.55000000000000004"/>
    <row r="90" ht="22.5" customHeight="1" x14ac:dyDescent="0.55000000000000004"/>
    <row r="91" ht="22.5" customHeight="1" x14ac:dyDescent="0.55000000000000004"/>
    <row r="92" ht="22.5" customHeight="1" x14ac:dyDescent="0.55000000000000004"/>
    <row r="93" ht="22.5" customHeight="1" x14ac:dyDescent="0.55000000000000004"/>
    <row r="94" ht="22.5" customHeight="1" x14ac:dyDescent="0.55000000000000004"/>
    <row r="95" ht="22.5" customHeight="1" x14ac:dyDescent="0.55000000000000004"/>
    <row r="96" ht="22.5" customHeight="1" x14ac:dyDescent="0.55000000000000004"/>
    <row r="97" ht="22.5" customHeight="1" x14ac:dyDescent="0.55000000000000004"/>
    <row r="98" ht="22.5" customHeight="1" x14ac:dyDescent="0.55000000000000004"/>
    <row r="99" ht="22.5" customHeight="1" x14ac:dyDescent="0.55000000000000004"/>
    <row r="100" ht="22.5" customHeight="1" x14ac:dyDescent="0.55000000000000004"/>
    <row r="101" ht="22.5" customHeight="1" x14ac:dyDescent="0.55000000000000004"/>
    <row r="102" ht="22.5" customHeight="1" x14ac:dyDescent="0.55000000000000004"/>
    <row r="103" ht="22.5" customHeight="1" x14ac:dyDescent="0.55000000000000004"/>
    <row r="104" ht="22.5" customHeight="1" x14ac:dyDescent="0.55000000000000004"/>
    <row r="105" ht="22.5" customHeight="1" x14ac:dyDescent="0.55000000000000004"/>
    <row r="106" ht="22.5" customHeight="1" x14ac:dyDescent="0.55000000000000004"/>
    <row r="107" ht="22.5" customHeight="1" x14ac:dyDescent="0.55000000000000004"/>
    <row r="108" ht="22.5" customHeight="1" x14ac:dyDescent="0.55000000000000004"/>
    <row r="109" ht="22.5" customHeight="1" x14ac:dyDescent="0.55000000000000004"/>
    <row r="110" ht="22.5" customHeight="1" x14ac:dyDescent="0.55000000000000004"/>
    <row r="111" ht="22.5" customHeight="1" x14ac:dyDescent="0.55000000000000004"/>
    <row r="112" ht="22.5" customHeight="1" x14ac:dyDescent="0.55000000000000004"/>
    <row r="113" ht="22.5" customHeight="1" x14ac:dyDescent="0.55000000000000004"/>
    <row r="114" ht="22.5" customHeight="1" x14ac:dyDescent="0.55000000000000004"/>
    <row r="115" ht="22.5" customHeight="1" x14ac:dyDescent="0.55000000000000004"/>
    <row r="116" ht="22.5" customHeight="1" x14ac:dyDescent="0.55000000000000004"/>
    <row r="117" ht="22.5" customHeight="1" x14ac:dyDescent="0.55000000000000004"/>
    <row r="118" ht="22.5" customHeight="1" x14ac:dyDescent="0.55000000000000004"/>
    <row r="119" ht="22.5" customHeight="1" x14ac:dyDescent="0.55000000000000004"/>
    <row r="120" ht="22.5" customHeight="1" x14ac:dyDescent="0.55000000000000004"/>
    <row r="121" ht="22.5" customHeight="1" x14ac:dyDescent="0.55000000000000004"/>
    <row r="122" ht="22.5" customHeight="1" x14ac:dyDescent="0.55000000000000004"/>
    <row r="123" ht="22.5" customHeight="1" x14ac:dyDescent="0.55000000000000004"/>
    <row r="124" ht="22.5" customHeight="1" x14ac:dyDescent="0.55000000000000004"/>
    <row r="125" ht="22.5" customHeight="1" x14ac:dyDescent="0.55000000000000004"/>
    <row r="126" ht="22.5" customHeight="1" x14ac:dyDescent="0.55000000000000004"/>
    <row r="127" ht="22.5" customHeight="1" x14ac:dyDescent="0.55000000000000004"/>
    <row r="128" ht="22.5" customHeight="1" x14ac:dyDescent="0.55000000000000004"/>
    <row r="129" ht="22.5" customHeight="1" x14ac:dyDescent="0.55000000000000004"/>
    <row r="130" ht="22.5" customHeight="1" x14ac:dyDescent="0.55000000000000004"/>
    <row r="131" ht="22.5" customHeight="1" x14ac:dyDescent="0.55000000000000004"/>
    <row r="132" ht="22.5" customHeight="1" x14ac:dyDescent="0.55000000000000004"/>
    <row r="133" ht="22.5" customHeight="1" x14ac:dyDescent="0.55000000000000004"/>
    <row r="134" ht="22.5" customHeight="1" x14ac:dyDescent="0.55000000000000004"/>
    <row r="135" ht="22.5" customHeight="1" x14ac:dyDescent="0.55000000000000004"/>
    <row r="136" ht="22.5" customHeight="1" x14ac:dyDescent="0.55000000000000004"/>
    <row r="137" ht="22.5" customHeight="1" x14ac:dyDescent="0.55000000000000004"/>
    <row r="138" ht="22.5" customHeight="1" x14ac:dyDescent="0.55000000000000004"/>
    <row r="139" ht="22.5" customHeight="1" x14ac:dyDescent="0.55000000000000004"/>
    <row r="140" ht="22.5" customHeight="1" x14ac:dyDescent="0.55000000000000004"/>
    <row r="141" ht="22.5" customHeight="1" x14ac:dyDescent="0.55000000000000004"/>
    <row r="142" ht="22.5" customHeight="1" x14ac:dyDescent="0.55000000000000004"/>
    <row r="143" ht="22.5" customHeight="1" x14ac:dyDescent="0.55000000000000004"/>
    <row r="144" ht="22.5" customHeight="1" x14ac:dyDescent="0.55000000000000004"/>
    <row r="145" ht="22.5" customHeight="1" x14ac:dyDescent="0.55000000000000004"/>
    <row r="146" ht="22.5" customHeight="1" x14ac:dyDescent="0.55000000000000004"/>
    <row r="147" ht="22.5" customHeight="1" x14ac:dyDescent="0.55000000000000004"/>
    <row r="148" ht="22.5" customHeight="1" x14ac:dyDescent="0.55000000000000004"/>
    <row r="149" ht="22.5" customHeight="1" x14ac:dyDescent="0.55000000000000004"/>
    <row r="150" ht="22.5" customHeight="1" x14ac:dyDescent="0.55000000000000004"/>
    <row r="151" ht="22.5" customHeight="1" x14ac:dyDescent="0.55000000000000004"/>
    <row r="152" ht="22.5" customHeight="1" x14ac:dyDescent="0.55000000000000004"/>
    <row r="153" ht="22.5" customHeight="1" x14ac:dyDescent="0.55000000000000004"/>
    <row r="154" ht="22.5" customHeight="1" x14ac:dyDescent="0.55000000000000004"/>
    <row r="155" ht="22.5" customHeight="1" x14ac:dyDescent="0.55000000000000004"/>
    <row r="156" ht="22.5" customHeight="1" x14ac:dyDescent="0.55000000000000004"/>
    <row r="157" ht="22.5" customHeight="1" x14ac:dyDescent="0.55000000000000004"/>
    <row r="158" ht="22.5" customHeight="1" x14ac:dyDescent="0.55000000000000004"/>
    <row r="159" ht="22.5" customHeight="1" x14ac:dyDescent="0.55000000000000004"/>
    <row r="160" ht="22.5" customHeight="1" x14ac:dyDescent="0.55000000000000004"/>
    <row r="161" ht="22.5" customHeight="1" x14ac:dyDescent="0.55000000000000004"/>
    <row r="162" ht="22.5" customHeight="1" x14ac:dyDescent="0.55000000000000004"/>
    <row r="163" ht="22.5" customHeight="1" x14ac:dyDescent="0.55000000000000004"/>
    <row r="164" ht="22.5" customHeight="1" x14ac:dyDescent="0.55000000000000004"/>
    <row r="165" ht="22.5" customHeight="1" x14ac:dyDescent="0.55000000000000004"/>
    <row r="166" ht="22.5" customHeight="1" x14ac:dyDescent="0.55000000000000004"/>
    <row r="167" ht="22.5" customHeight="1" x14ac:dyDescent="0.55000000000000004"/>
    <row r="168" ht="22.5" customHeight="1" x14ac:dyDescent="0.55000000000000004"/>
    <row r="169" ht="22.5" customHeight="1" x14ac:dyDescent="0.55000000000000004"/>
    <row r="170" ht="22.5" customHeight="1" x14ac:dyDescent="0.55000000000000004"/>
    <row r="171" ht="22.5" customHeight="1" x14ac:dyDescent="0.55000000000000004"/>
    <row r="172" ht="22.5" customHeight="1" x14ac:dyDescent="0.55000000000000004"/>
    <row r="173" ht="22.5" customHeight="1" x14ac:dyDescent="0.55000000000000004"/>
    <row r="174" ht="22.5" customHeight="1" x14ac:dyDescent="0.55000000000000004"/>
    <row r="175" ht="22.5" customHeight="1" x14ac:dyDescent="0.55000000000000004"/>
    <row r="176" ht="22.5" customHeight="1" x14ac:dyDescent="0.55000000000000004"/>
    <row r="177" ht="22.5" customHeight="1" x14ac:dyDescent="0.55000000000000004"/>
    <row r="178" ht="22.5" customHeight="1" x14ac:dyDescent="0.55000000000000004"/>
    <row r="179" ht="22.5" customHeight="1" x14ac:dyDescent="0.55000000000000004"/>
    <row r="180" ht="22.5" customHeight="1" x14ac:dyDescent="0.55000000000000004"/>
    <row r="181" ht="22.5" customHeight="1" x14ac:dyDescent="0.55000000000000004"/>
    <row r="182" ht="22.5" customHeight="1" x14ac:dyDescent="0.55000000000000004"/>
    <row r="183" ht="22.5" customHeight="1" x14ac:dyDescent="0.55000000000000004"/>
    <row r="184" ht="22.5" customHeight="1" x14ac:dyDescent="0.55000000000000004"/>
    <row r="185" ht="22.5" customHeight="1" x14ac:dyDescent="0.55000000000000004"/>
    <row r="186" ht="22.5" customHeight="1" x14ac:dyDescent="0.55000000000000004"/>
    <row r="187" ht="22.5" customHeight="1" x14ac:dyDescent="0.55000000000000004"/>
    <row r="188" ht="22.5" customHeight="1" x14ac:dyDescent="0.55000000000000004"/>
    <row r="189" ht="22.5" customHeight="1" x14ac:dyDescent="0.55000000000000004"/>
    <row r="190" ht="22.5" customHeight="1" x14ac:dyDescent="0.55000000000000004"/>
    <row r="191" ht="22.5" customHeight="1" x14ac:dyDescent="0.55000000000000004"/>
    <row r="192" ht="22.5" customHeight="1" x14ac:dyDescent="0.55000000000000004"/>
    <row r="193" ht="22.5" customHeight="1" x14ac:dyDescent="0.55000000000000004"/>
    <row r="194" ht="22.5" customHeight="1" x14ac:dyDescent="0.55000000000000004"/>
    <row r="195" ht="22.5" customHeight="1" x14ac:dyDescent="0.55000000000000004"/>
    <row r="196" ht="22.5" customHeight="1" x14ac:dyDescent="0.55000000000000004"/>
    <row r="197" ht="22.5" customHeight="1" x14ac:dyDescent="0.55000000000000004"/>
    <row r="198" ht="22.5" customHeight="1" x14ac:dyDescent="0.55000000000000004"/>
    <row r="199" ht="22.5" customHeight="1" x14ac:dyDescent="0.55000000000000004"/>
    <row r="200" ht="22.5" customHeight="1" x14ac:dyDescent="0.55000000000000004"/>
    <row r="201" ht="22.5" customHeight="1" x14ac:dyDescent="0.55000000000000004"/>
    <row r="202" ht="22.5" customHeight="1" x14ac:dyDescent="0.55000000000000004"/>
    <row r="203" ht="22.5" customHeight="1" x14ac:dyDescent="0.55000000000000004"/>
    <row r="204" ht="22.5" customHeight="1" x14ac:dyDescent="0.55000000000000004"/>
    <row r="205" ht="22.5" customHeight="1" x14ac:dyDescent="0.55000000000000004"/>
    <row r="206" ht="22.5" customHeight="1" x14ac:dyDescent="0.55000000000000004"/>
    <row r="207" ht="22.5" customHeight="1" x14ac:dyDescent="0.55000000000000004"/>
    <row r="208" ht="22.5" customHeight="1" x14ac:dyDescent="0.55000000000000004"/>
    <row r="209" ht="22.5" customHeight="1" x14ac:dyDescent="0.55000000000000004"/>
    <row r="210" ht="22.5" customHeight="1" x14ac:dyDescent="0.55000000000000004"/>
    <row r="211" ht="22.5" customHeight="1" x14ac:dyDescent="0.55000000000000004"/>
    <row r="212" ht="22.5" customHeight="1" x14ac:dyDescent="0.55000000000000004"/>
    <row r="213" ht="22.5" customHeight="1" x14ac:dyDescent="0.55000000000000004"/>
    <row r="214" ht="22.5" customHeight="1" x14ac:dyDescent="0.55000000000000004"/>
    <row r="215" ht="22.5" customHeight="1" x14ac:dyDescent="0.55000000000000004"/>
    <row r="216" ht="22.5" customHeight="1" x14ac:dyDescent="0.55000000000000004"/>
    <row r="217" ht="22.5" customHeight="1" x14ac:dyDescent="0.55000000000000004"/>
    <row r="218" ht="22.5" customHeight="1" x14ac:dyDescent="0.55000000000000004"/>
    <row r="219" ht="22.5" customHeight="1" x14ac:dyDescent="0.55000000000000004"/>
    <row r="220" ht="22.5" customHeight="1" x14ac:dyDescent="0.55000000000000004"/>
    <row r="221" ht="22.5" customHeight="1" x14ac:dyDescent="0.55000000000000004"/>
    <row r="222" ht="22.5" customHeight="1" x14ac:dyDescent="0.55000000000000004"/>
    <row r="223" ht="22.5" customHeight="1" x14ac:dyDescent="0.55000000000000004"/>
    <row r="224" ht="22.5" customHeight="1" x14ac:dyDescent="0.55000000000000004"/>
    <row r="225" ht="22.5" customHeight="1" x14ac:dyDescent="0.55000000000000004"/>
    <row r="226" ht="22.5" customHeight="1" x14ac:dyDescent="0.55000000000000004"/>
    <row r="227" ht="22.5" customHeight="1" x14ac:dyDescent="0.55000000000000004"/>
    <row r="228" ht="22.5" customHeight="1" x14ac:dyDescent="0.55000000000000004"/>
    <row r="229" ht="22.5" customHeight="1" x14ac:dyDescent="0.55000000000000004"/>
    <row r="230" ht="22.5" customHeight="1" x14ac:dyDescent="0.55000000000000004"/>
    <row r="231" ht="22.5" customHeight="1" x14ac:dyDescent="0.55000000000000004"/>
    <row r="232" ht="22.5" customHeight="1" x14ac:dyDescent="0.55000000000000004"/>
    <row r="233" ht="22.5" customHeight="1" x14ac:dyDescent="0.55000000000000004"/>
    <row r="234" ht="22.5" customHeight="1" x14ac:dyDescent="0.55000000000000004"/>
    <row r="235" ht="22.5" customHeight="1" x14ac:dyDescent="0.55000000000000004"/>
    <row r="236" ht="22.5" customHeight="1" x14ac:dyDescent="0.55000000000000004"/>
    <row r="237" ht="22.5" customHeight="1" x14ac:dyDescent="0.55000000000000004"/>
    <row r="238" ht="22.5" customHeight="1" x14ac:dyDescent="0.55000000000000004"/>
    <row r="239" ht="22.5" customHeight="1" x14ac:dyDescent="0.55000000000000004"/>
    <row r="240" ht="22.5" customHeight="1" x14ac:dyDescent="0.55000000000000004"/>
    <row r="241" ht="22.5" customHeight="1" x14ac:dyDescent="0.55000000000000004"/>
    <row r="242" ht="22.5" customHeight="1" x14ac:dyDescent="0.55000000000000004"/>
    <row r="243" ht="22.5" customHeight="1" x14ac:dyDescent="0.55000000000000004"/>
    <row r="244" ht="22.5" customHeight="1" x14ac:dyDescent="0.55000000000000004"/>
    <row r="245" ht="22.5" customHeight="1" x14ac:dyDescent="0.55000000000000004"/>
    <row r="246" ht="22.5" customHeight="1" x14ac:dyDescent="0.55000000000000004"/>
    <row r="247" ht="22.5" customHeight="1" x14ac:dyDescent="0.55000000000000004"/>
    <row r="248" ht="22.5" customHeight="1" x14ac:dyDescent="0.55000000000000004"/>
    <row r="249" ht="22.5" customHeight="1" x14ac:dyDescent="0.55000000000000004"/>
    <row r="250" ht="22.5" customHeight="1" x14ac:dyDescent="0.55000000000000004"/>
    <row r="251" ht="22.5" customHeight="1" x14ac:dyDescent="0.55000000000000004"/>
    <row r="252" ht="22.5" customHeight="1" x14ac:dyDescent="0.55000000000000004"/>
    <row r="253" ht="22.5" customHeight="1" x14ac:dyDescent="0.55000000000000004"/>
    <row r="254" ht="22.5" customHeight="1" x14ac:dyDescent="0.55000000000000004"/>
    <row r="255" ht="22.5" customHeight="1" x14ac:dyDescent="0.55000000000000004"/>
    <row r="256" ht="22.5" customHeight="1" x14ac:dyDescent="0.55000000000000004"/>
    <row r="257" ht="22.5" customHeight="1" x14ac:dyDescent="0.55000000000000004"/>
    <row r="258" ht="22.5" customHeight="1" x14ac:dyDescent="0.55000000000000004"/>
    <row r="259" ht="22.5" customHeight="1" x14ac:dyDescent="0.55000000000000004"/>
    <row r="260" ht="22.5" customHeight="1" x14ac:dyDescent="0.55000000000000004"/>
    <row r="261" ht="22.5" customHeight="1" x14ac:dyDescent="0.55000000000000004"/>
    <row r="262" ht="22.5" customHeight="1" x14ac:dyDescent="0.55000000000000004"/>
    <row r="263" ht="22.5" customHeight="1" x14ac:dyDescent="0.55000000000000004"/>
    <row r="264" ht="22.5" customHeight="1" x14ac:dyDescent="0.55000000000000004"/>
    <row r="265" ht="22.5" customHeight="1" x14ac:dyDescent="0.55000000000000004"/>
    <row r="266" ht="22.5" customHeight="1" x14ac:dyDescent="0.55000000000000004"/>
    <row r="267" ht="22.5" customHeight="1" x14ac:dyDescent="0.55000000000000004"/>
    <row r="268" ht="22.5" customHeight="1" x14ac:dyDescent="0.55000000000000004"/>
    <row r="269" ht="22.5" customHeight="1" x14ac:dyDescent="0.55000000000000004"/>
    <row r="270" ht="22.5" customHeight="1" x14ac:dyDescent="0.55000000000000004"/>
    <row r="271" ht="22.5" customHeight="1" x14ac:dyDescent="0.55000000000000004"/>
    <row r="272" ht="22.5" customHeight="1" x14ac:dyDescent="0.55000000000000004"/>
    <row r="273" ht="22.5" customHeight="1" x14ac:dyDescent="0.55000000000000004"/>
    <row r="274" ht="22.5" customHeight="1" x14ac:dyDescent="0.55000000000000004"/>
    <row r="275" ht="22.5" customHeight="1" x14ac:dyDescent="0.55000000000000004"/>
    <row r="276" ht="22.5" customHeight="1" x14ac:dyDescent="0.55000000000000004"/>
    <row r="277" ht="22.5" customHeight="1" x14ac:dyDescent="0.55000000000000004"/>
    <row r="278" ht="22.5" customHeight="1" x14ac:dyDescent="0.55000000000000004"/>
    <row r="279" ht="22.5" customHeight="1" x14ac:dyDescent="0.55000000000000004"/>
    <row r="280" ht="22.5" customHeight="1" x14ac:dyDescent="0.55000000000000004"/>
    <row r="281" ht="22.5" customHeight="1" x14ac:dyDescent="0.55000000000000004"/>
    <row r="282" ht="22.5" customHeight="1" x14ac:dyDescent="0.55000000000000004"/>
    <row r="283" ht="22.5" customHeight="1" x14ac:dyDescent="0.55000000000000004"/>
    <row r="284" ht="22.5" customHeight="1" x14ac:dyDescent="0.55000000000000004"/>
    <row r="285" ht="22.5" customHeight="1" x14ac:dyDescent="0.55000000000000004"/>
    <row r="286" ht="22.5" customHeight="1" x14ac:dyDescent="0.55000000000000004"/>
    <row r="287" ht="22.5" customHeight="1" x14ac:dyDescent="0.55000000000000004"/>
    <row r="288" ht="22.5" customHeight="1" x14ac:dyDescent="0.55000000000000004"/>
    <row r="289" ht="22.5" customHeight="1" x14ac:dyDescent="0.55000000000000004"/>
    <row r="290" ht="22.5" customHeight="1" x14ac:dyDescent="0.55000000000000004"/>
    <row r="291" ht="22.5" customHeight="1" x14ac:dyDescent="0.55000000000000004"/>
    <row r="292" ht="22.5" customHeight="1" x14ac:dyDescent="0.55000000000000004"/>
    <row r="293" ht="22.5" customHeight="1" x14ac:dyDescent="0.55000000000000004"/>
    <row r="294" ht="22.5" customHeight="1" x14ac:dyDescent="0.55000000000000004"/>
    <row r="295" ht="22.5" customHeight="1" x14ac:dyDescent="0.55000000000000004"/>
    <row r="296" ht="22.5" customHeight="1" x14ac:dyDescent="0.55000000000000004"/>
    <row r="297" ht="22.5" customHeight="1" x14ac:dyDescent="0.55000000000000004"/>
    <row r="298" ht="22.5" customHeight="1" x14ac:dyDescent="0.55000000000000004"/>
    <row r="299" ht="22.5" customHeight="1" x14ac:dyDescent="0.55000000000000004"/>
    <row r="300" ht="22.5" customHeight="1" x14ac:dyDescent="0.55000000000000004"/>
    <row r="301" ht="22.5" customHeight="1" x14ac:dyDescent="0.55000000000000004"/>
    <row r="302" ht="22.5" customHeight="1" x14ac:dyDescent="0.55000000000000004"/>
    <row r="303" ht="22.5" customHeight="1" x14ac:dyDescent="0.55000000000000004"/>
    <row r="304" ht="22.5" customHeight="1" x14ac:dyDescent="0.55000000000000004"/>
    <row r="305" ht="22.5" customHeight="1" x14ac:dyDescent="0.55000000000000004"/>
    <row r="306" ht="22.5" customHeight="1" x14ac:dyDescent="0.55000000000000004"/>
    <row r="307" ht="22.5" customHeight="1" x14ac:dyDescent="0.55000000000000004"/>
    <row r="308" ht="22.5" customHeight="1" x14ac:dyDescent="0.55000000000000004"/>
    <row r="309" ht="22.5" customHeight="1" x14ac:dyDescent="0.55000000000000004"/>
    <row r="310" ht="22.5" customHeight="1" x14ac:dyDescent="0.55000000000000004"/>
    <row r="311" ht="22.5" customHeight="1" x14ac:dyDescent="0.55000000000000004"/>
    <row r="312" ht="22.5" customHeight="1" x14ac:dyDescent="0.55000000000000004"/>
    <row r="313" ht="22.5" customHeight="1" x14ac:dyDescent="0.55000000000000004"/>
    <row r="314" ht="22.5" customHeight="1" x14ac:dyDescent="0.55000000000000004"/>
    <row r="315" ht="22.5" customHeight="1" x14ac:dyDescent="0.55000000000000004"/>
    <row r="316" ht="22.5" customHeight="1" x14ac:dyDescent="0.55000000000000004"/>
    <row r="317" ht="22.5" customHeight="1" x14ac:dyDescent="0.55000000000000004"/>
    <row r="318" ht="22.5" customHeight="1" x14ac:dyDescent="0.55000000000000004"/>
    <row r="319" ht="22.5" customHeight="1" x14ac:dyDescent="0.55000000000000004"/>
    <row r="320" ht="22.5" customHeight="1" x14ac:dyDescent="0.55000000000000004"/>
    <row r="321" ht="22.5" customHeight="1" x14ac:dyDescent="0.55000000000000004"/>
    <row r="322" ht="22.5" customHeight="1" x14ac:dyDescent="0.55000000000000004"/>
    <row r="323" ht="22.5" customHeight="1" x14ac:dyDescent="0.55000000000000004"/>
    <row r="324" ht="22.5" customHeight="1" x14ac:dyDescent="0.55000000000000004"/>
    <row r="325" ht="22.5" customHeight="1" x14ac:dyDescent="0.55000000000000004"/>
    <row r="326" ht="22.5" customHeight="1" x14ac:dyDescent="0.55000000000000004"/>
  </sheetData>
  <mergeCells count="20">
    <mergeCell ref="AW19:AX19"/>
    <mergeCell ref="AC19:AE19"/>
    <mergeCell ref="AF19:AH19"/>
    <mergeCell ref="AI19:AK19"/>
    <mergeCell ref="AQ16:AS16"/>
    <mergeCell ref="AT16:AV16"/>
    <mergeCell ref="AT17:AV17"/>
    <mergeCell ref="AC18:AE18"/>
    <mergeCell ref="AF18:AH18"/>
    <mergeCell ref="AI18:AK18"/>
    <mergeCell ref="AC17:AE17"/>
    <mergeCell ref="AF17:AH17"/>
    <mergeCell ref="AI17:AK17"/>
    <mergeCell ref="AN17:AP17"/>
    <mergeCell ref="AQ17:AS17"/>
    <mergeCell ref="A1:Y1"/>
    <mergeCell ref="AC16:AE16"/>
    <mergeCell ref="AF16:AH16"/>
    <mergeCell ref="AI16:AK16"/>
    <mergeCell ref="AN16:AP16"/>
  </mergeCells>
  <phoneticPr fontId="1"/>
  <pageMargins left="0.98425196850393704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2:AS5"/>
  <sheetViews>
    <sheetView workbookViewId="0">
      <selection activeCell="AS14" sqref="AS14"/>
    </sheetView>
  </sheetViews>
  <sheetFormatPr defaultRowHeight="18" x14ac:dyDescent="0.55000000000000004"/>
  <cols>
    <col min="1" max="86" width="3.08203125" customWidth="1"/>
  </cols>
  <sheetData>
    <row r="2" spans="1:45" x14ac:dyDescent="0.55000000000000004">
      <c r="A2" s="120" t="s">
        <v>0</v>
      </c>
      <c r="B2" s="120"/>
      <c r="C2" s="120"/>
      <c r="D2" s="120" t="s">
        <v>3</v>
      </c>
      <c r="E2" s="120"/>
      <c r="F2" s="120"/>
      <c r="G2" s="120"/>
      <c r="H2" s="120"/>
      <c r="I2" s="120"/>
      <c r="J2" s="120" t="s">
        <v>1</v>
      </c>
      <c r="K2" s="120"/>
      <c r="L2" s="120"/>
      <c r="M2" s="120"/>
      <c r="N2" s="120"/>
      <c r="O2" s="120"/>
      <c r="P2" s="120" t="s">
        <v>2</v>
      </c>
      <c r="Q2" s="120"/>
      <c r="R2" s="120"/>
      <c r="S2" s="120"/>
      <c r="T2" s="120"/>
      <c r="U2" s="120"/>
      <c r="V2" s="120"/>
      <c r="W2" s="120"/>
      <c r="X2" s="124" t="s">
        <v>14</v>
      </c>
      <c r="Y2" s="125"/>
      <c r="Z2" s="125"/>
      <c r="AA2" s="125"/>
      <c r="AB2" s="125"/>
      <c r="AC2" s="125"/>
      <c r="AD2" s="125"/>
      <c r="AE2" s="126"/>
      <c r="AF2" s="120" t="s">
        <v>4</v>
      </c>
      <c r="AG2" s="120"/>
      <c r="AH2" s="120"/>
      <c r="AI2" s="120"/>
      <c r="AJ2" s="120"/>
      <c r="AK2" s="120" t="s">
        <v>5</v>
      </c>
      <c r="AL2" s="120"/>
      <c r="AM2" s="120"/>
      <c r="AN2" s="120"/>
      <c r="AO2" s="120" t="s">
        <v>6</v>
      </c>
      <c r="AP2" s="120"/>
      <c r="AQ2" s="120"/>
    </row>
    <row r="3" spans="1:45" x14ac:dyDescent="0.55000000000000004">
      <c r="A3" s="119" t="s">
        <v>119</v>
      </c>
      <c r="B3" s="119"/>
      <c r="C3" s="119"/>
      <c r="D3" s="119" t="s">
        <v>166</v>
      </c>
      <c r="E3" s="119"/>
      <c r="F3" s="119"/>
      <c r="G3" s="119"/>
      <c r="H3" s="119"/>
      <c r="I3" s="119"/>
      <c r="J3" s="119" t="s">
        <v>167</v>
      </c>
      <c r="K3" s="119"/>
      <c r="L3" s="119"/>
      <c r="M3" s="119"/>
      <c r="N3" s="119"/>
      <c r="O3" s="119"/>
      <c r="P3" s="119" t="s">
        <v>168</v>
      </c>
      <c r="Q3" s="119"/>
      <c r="R3" s="119"/>
      <c r="S3" s="119"/>
      <c r="T3" s="119"/>
      <c r="U3" s="119"/>
      <c r="V3" s="119"/>
      <c r="W3" s="119"/>
      <c r="X3" s="121" t="s">
        <v>169</v>
      </c>
      <c r="Y3" s="122"/>
      <c r="Z3" s="122"/>
      <c r="AA3" s="122"/>
      <c r="AB3" s="122"/>
      <c r="AC3" s="122"/>
      <c r="AD3" s="122"/>
      <c r="AE3" s="123"/>
      <c r="AF3" s="119" t="s">
        <v>170</v>
      </c>
      <c r="AG3" s="119"/>
      <c r="AH3" s="119"/>
      <c r="AI3" s="119"/>
      <c r="AJ3" s="119"/>
      <c r="AK3" s="127">
        <v>45991</v>
      </c>
      <c r="AL3" s="119"/>
      <c r="AM3" s="119"/>
      <c r="AN3" s="119"/>
      <c r="AO3" s="119">
        <v>1122</v>
      </c>
      <c r="AP3" s="119"/>
      <c r="AQ3" s="119"/>
      <c r="AS3" s="5"/>
    </row>
    <row r="4" spans="1:45" x14ac:dyDescent="0.55000000000000004">
      <c r="AS4" s="5"/>
    </row>
    <row r="5" spans="1:45" x14ac:dyDescent="0.55000000000000004">
      <c r="AS5" s="5"/>
    </row>
  </sheetData>
  <mergeCells count="16">
    <mergeCell ref="A2:C2"/>
    <mergeCell ref="A3:C3"/>
    <mergeCell ref="P2:W2"/>
    <mergeCell ref="P3:W3"/>
    <mergeCell ref="D2:I2"/>
    <mergeCell ref="J2:O2"/>
    <mergeCell ref="D3:I3"/>
    <mergeCell ref="J3:O3"/>
    <mergeCell ref="AO3:AQ3"/>
    <mergeCell ref="AF2:AJ2"/>
    <mergeCell ref="X3:AE3"/>
    <mergeCell ref="X2:AE2"/>
    <mergeCell ref="AK2:AN2"/>
    <mergeCell ref="AO2:AQ2"/>
    <mergeCell ref="AF3:AJ3"/>
    <mergeCell ref="AK3:AN3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A38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83" width="3.08203125" customWidth="1"/>
  </cols>
  <sheetData>
    <row r="1" spans="1:25" ht="26.25" customHeight="1" x14ac:dyDescent="0.55000000000000004">
      <c r="A1" s="9" t="s">
        <v>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6.2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29">
        <v>46022</v>
      </c>
      <c r="S2" s="129"/>
      <c r="T2" s="129"/>
      <c r="U2" s="129"/>
      <c r="V2" s="129"/>
      <c r="W2" s="129"/>
      <c r="X2" s="129"/>
      <c r="Y2" s="9"/>
    </row>
    <row r="3" spans="1:25" ht="18.75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6.25" customHeight="1" x14ac:dyDescent="0.55000000000000004">
      <c r="A4" s="9" t="s">
        <v>74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8.75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26.25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32" t="s">
        <v>75</v>
      </c>
      <c r="M6" s="132"/>
      <c r="N6" s="132"/>
      <c r="O6" s="132"/>
      <c r="P6" s="130" t="str">
        <f>基本情報!$D$3</f>
        <v>唐津市○○町××××789-10</v>
      </c>
      <c r="Q6" s="130"/>
      <c r="R6" s="130"/>
      <c r="S6" s="130"/>
      <c r="T6" s="130"/>
      <c r="U6" s="130"/>
      <c r="V6" s="130"/>
      <c r="W6" s="130"/>
      <c r="X6" s="130"/>
      <c r="Y6" s="9"/>
    </row>
    <row r="7" spans="1:25" ht="26.25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33" t="s">
        <v>76</v>
      </c>
      <c r="M7" s="133"/>
      <c r="N7" s="133"/>
      <c r="O7" s="133"/>
      <c r="P7" s="131" t="str">
        <f>基本情報!$P$3</f>
        <v>××××実行委員会</v>
      </c>
      <c r="Q7" s="131"/>
      <c r="R7" s="131"/>
      <c r="S7" s="131"/>
      <c r="T7" s="131"/>
      <c r="U7" s="131"/>
      <c r="V7" s="131"/>
      <c r="W7" s="131"/>
      <c r="X7" s="131"/>
      <c r="Y7" s="9"/>
    </row>
    <row r="8" spans="1:25" ht="26.25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33" t="s">
        <v>77</v>
      </c>
      <c r="M8" s="133"/>
      <c r="N8" s="133"/>
      <c r="O8" s="133"/>
      <c r="P8" s="131" t="str">
        <f>基本情報!$J$3</f>
        <v>会長　唐津次郎</v>
      </c>
      <c r="Q8" s="131"/>
      <c r="R8" s="131"/>
      <c r="S8" s="131"/>
      <c r="T8" s="131"/>
      <c r="U8" s="131"/>
      <c r="V8" s="131"/>
      <c r="W8" s="131"/>
      <c r="X8" s="131"/>
      <c r="Y8" s="9"/>
    </row>
    <row r="9" spans="1:25" ht="26.25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33" t="s">
        <v>78</v>
      </c>
      <c r="M9" s="133"/>
      <c r="N9" s="133"/>
      <c r="O9" s="133"/>
      <c r="P9" s="131" t="str">
        <f>基本情報!$AF$3</f>
        <v>0955-72-456×</v>
      </c>
      <c r="Q9" s="131"/>
      <c r="R9" s="131"/>
      <c r="S9" s="131"/>
      <c r="T9" s="131"/>
      <c r="U9" s="131"/>
      <c r="V9" s="131"/>
      <c r="W9" s="131"/>
      <c r="X9" s="131"/>
      <c r="Y9" s="9"/>
    </row>
    <row r="10" spans="1:25" ht="26.25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32" t="s">
        <v>79</v>
      </c>
      <c r="M10" s="132"/>
      <c r="N10" s="132"/>
      <c r="O10" s="132"/>
      <c r="P10" s="128"/>
      <c r="Q10" s="128"/>
      <c r="R10" s="128"/>
      <c r="S10" s="128"/>
      <c r="T10" s="128"/>
      <c r="U10" s="128"/>
      <c r="V10" s="128"/>
      <c r="W10" s="128"/>
      <c r="X10" s="128"/>
      <c r="Y10" s="9"/>
    </row>
    <row r="11" spans="1:25" ht="26.25" customHeight="1" x14ac:dyDescent="0.5500000000000000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6.25" customHeight="1" x14ac:dyDescent="0.55000000000000004">
      <c r="A12" s="135" t="s">
        <v>80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9"/>
    </row>
    <row r="13" spans="1:25" ht="15" customHeight="1" x14ac:dyDescent="0.5500000000000000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26.25" customHeight="1" x14ac:dyDescent="0.55000000000000004">
      <c r="A14" s="9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" customHeight="1" x14ac:dyDescent="0.5500000000000000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6.25" customHeight="1" x14ac:dyDescent="0.55000000000000004">
      <c r="A16" s="135" t="s">
        <v>81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9"/>
    </row>
    <row r="17" spans="1:27" ht="18.75" customHeight="1" x14ac:dyDescent="0.5500000000000000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7" ht="26.25" customHeight="1" x14ac:dyDescent="0.55000000000000004">
      <c r="A18" s="136" t="s">
        <v>82</v>
      </c>
      <c r="B18" s="136"/>
      <c r="C18" s="136"/>
      <c r="D18" s="136"/>
      <c r="E18" s="20"/>
      <c r="F18" s="138" t="str">
        <f>基本情報!$X$3</f>
        <v>××××イベント事業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7" t="s">
        <v>192</v>
      </c>
      <c r="U18" s="137"/>
      <c r="V18" s="137"/>
      <c r="W18" s="137"/>
      <c r="X18" s="43"/>
      <c r="Y18" s="9"/>
    </row>
    <row r="19" spans="1:27" ht="26.25" customHeight="1" x14ac:dyDescent="0.55000000000000004">
      <c r="A19" s="134" t="s">
        <v>193</v>
      </c>
      <c r="B19" s="134"/>
      <c r="C19" s="134"/>
      <c r="D19" s="134"/>
      <c r="E19" s="134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9"/>
    </row>
    <row r="20" spans="1:27" ht="26.25" customHeight="1" x14ac:dyDescent="0.55000000000000004">
      <c r="A20" s="102" t="s">
        <v>194</v>
      </c>
      <c r="B20" s="105"/>
      <c r="C20" s="105"/>
      <c r="D20" s="105"/>
      <c r="E20" s="105"/>
      <c r="F20" s="105"/>
      <c r="G20" s="105"/>
      <c r="H20" s="105"/>
      <c r="I20" s="105"/>
      <c r="J20" s="48"/>
      <c r="K20" s="105" t="s">
        <v>200</v>
      </c>
      <c r="L20" s="105"/>
      <c r="M20" s="105"/>
      <c r="N20" s="105"/>
      <c r="O20" s="105"/>
      <c r="P20" s="105"/>
      <c r="Q20" s="105"/>
      <c r="R20" s="105"/>
      <c r="S20" s="102"/>
      <c r="T20" s="102"/>
      <c r="U20" s="102"/>
      <c r="V20" s="102"/>
      <c r="W20" s="102"/>
      <c r="X20" s="102"/>
      <c r="Y20" s="66"/>
    </row>
    <row r="21" spans="1:27" ht="24.75" customHeight="1" x14ac:dyDescent="0.55000000000000004">
      <c r="A21" s="106" t="s">
        <v>201</v>
      </c>
      <c r="B21" s="105"/>
      <c r="C21" s="105"/>
      <c r="D21" s="105"/>
      <c r="E21" s="105"/>
      <c r="F21" s="105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102"/>
      <c r="Y21" s="40"/>
    </row>
    <row r="22" spans="1:27" ht="22.5" customHeight="1" x14ac:dyDescent="0.55000000000000004">
      <c r="A22" s="102" t="s">
        <v>202</v>
      </c>
      <c r="B22" s="105"/>
      <c r="C22" s="107"/>
      <c r="D22" s="108"/>
      <c r="E22" s="108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4"/>
      <c r="Y22" s="9"/>
    </row>
    <row r="23" spans="1:27" ht="24.75" customHeight="1" x14ac:dyDescent="0.55000000000000004">
      <c r="A23" s="102" t="s">
        <v>203</v>
      </c>
      <c r="B23" s="105"/>
      <c r="C23" s="107"/>
      <c r="D23" s="108"/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4"/>
      <c r="U23" s="104"/>
      <c r="V23" s="104"/>
      <c r="W23" s="104"/>
      <c r="X23" s="104"/>
      <c r="Y23" s="12"/>
      <c r="Z23" s="5"/>
      <c r="AA23" s="5"/>
    </row>
    <row r="24" spans="1:27" ht="24.75" customHeight="1" x14ac:dyDescent="0.55000000000000004">
      <c r="A24" s="102" t="s">
        <v>195</v>
      </c>
      <c r="B24" s="102"/>
      <c r="C24" s="57"/>
      <c r="D24" s="60"/>
      <c r="E24" s="60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40"/>
    </row>
    <row r="25" spans="1:27" ht="24.75" customHeight="1" x14ac:dyDescent="0.55000000000000004">
      <c r="A25" s="102" t="s">
        <v>196</v>
      </c>
      <c r="B25" s="102"/>
      <c r="C25" s="57"/>
      <c r="D25" s="60"/>
      <c r="E25" s="60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9"/>
    </row>
    <row r="26" spans="1:27" ht="24.75" customHeight="1" x14ac:dyDescent="0.55000000000000004">
      <c r="A26" s="102" t="s">
        <v>197</v>
      </c>
      <c r="B26" s="102"/>
      <c r="C26" s="57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9"/>
    </row>
    <row r="27" spans="1:27" ht="26.25" customHeight="1" x14ac:dyDescent="0.55000000000000004">
      <c r="A27" s="102" t="s">
        <v>198</v>
      </c>
      <c r="B27" s="105"/>
      <c r="C27" s="107"/>
      <c r="D27" s="108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9"/>
    </row>
    <row r="28" spans="1:27" ht="26.25" customHeight="1" x14ac:dyDescent="0.55000000000000004">
      <c r="A28" s="102" t="s">
        <v>199</v>
      </c>
      <c r="B28" s="105"/>
      <c r="C28" s="107"/>
      <c r="D28" s="108"/>
      <c r="E28" s="101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9"/>
    </row>
    <row r="29" spans="1:27" ht="26.25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7" ht="26.25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7" ht="26.25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7" ht="26.25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6.25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6.25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6.25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6.25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6.25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</sheetData>
  <mergeCells count="17">
    <mergeCell ref="A19:E19"/>
    <mergeCell ref="A12:X12"/>
    <mergeCell ref="A16:X16"/>
    <mergeCell ref="A18:D18"/>
    <mergeCell ref="T18:W18"/>
    <mergeCell ref="F18:S18"/>
    <mergeCell ref="L6:O6"/>
    <mergeCell ref="L7:O7"/>
    <mergeCell ref="L8:O8"/>
    <mergeCell ref="L9:O9"/>
    <mergeCell ref="L10:O10"/>
    <mergeCell ref="P10:X10"/>
    <mergeCell ref="R2:X2"/>
    <mergeCell ref="P6:X6"/>
    <mergeCell ref="P7:X7"/>
    <mergeCell ref="P8:X8"/>
    <mergeCell ref="P9:X9"/>
  </mergeCells>
  <phoneticPr fontId="1"/>
  <pageMargins left="1.0629921259842521" right="0.70866141732283472" top="0.9448818897637796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AR38"/>
  <sheetViews>
    <sheetView view="pageBreakPreview" zoomScaleNormal="100" zoomScaleSheetLayoutView="100" workbookViewId="0">
      <selection activeCell="A9" sqref="A9:X9"/>
    </sheetView>
  </sheetViews>
  <sheetFormatPr defaultRowHeight="18" x14ac:dyDescent="0.55000000000000004"/>
  <cols>
    <col min="1" max="1" width="1.83203125" customWidth="1"/>
    <col min="2" max="14" width="3.08203125" customWidth="1"/>
    <col min="15" max="15" width="2.33203125" customWidth="1"/>
    <col min="16" max="23" width="3.08203125" customWidth="1"/>
    <col min="24" max="24" width="4.25" customWidth="1"/>
    <col min="25" max="61" width="3.08203125" customWidth="1"/>
  </cols>
  <sheetData>
    <row r="1" spans="1:44" ht="24" customHeight="1" x14ac:dyDescent="0.55000000000000004">
      <c r="A1" s="1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44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29">
        <v>46387</v>
      </c>
      <c r="S2" s="129"/>
      <c r="T2" s="129"/>
      <c r="U2" s="129"/>
      <c r="V2" s="129"/>
      <c r="W2" s="129"/>
      <c r="X2" s="129"/>
      <c r="Y2" s="9"/>
    </row>
    <row r="3" spans="1:44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44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44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22"/>
      <c r="L5" s="22" t="s">
        <v>88</v>
      </c>
      <c r="M5" s="22"/>
      <c r="N5" s="22"/>
      <c r="O5" s="9"/>
      <c r="P5" s="156" t="str">
        <f>基本情報!$D$3</f>
        <v>唐津市○○町××××789-10</v>
      </c>
      <c r="Q5" s="156"/>
      <c r="R5" s="156"/>
      <c r="S5" s="156"/>
      <c r="T5" s="156"/>
      <c r="U5" s="156"/>
      <c r="V5" s="156"/>
      <c r="W5" s="156"/>
      <c r="X5" s="156"/>
      <c r="Y5" s="11"/>
    </row>
    <row r="6" spans="1:44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2" t="s">
        <v>9</v>
      </c>
      <c r="M6" s="22"/>
      <c r="N6" s="22"/>
      <c r="O6" s="9"/>
      <c r="P6" s="156" t="str">
        <f>基本情報!$P$3</f>
        <v>××××実行委員会</v>
      </c>
      <c r="Q6" s="156"/>
      <c r="R6" s="156"/>
      <c r="S6" s="156"/>
      <c r="T6" s="156"/>
      <c r="U6" s="156"/>
      <c r="V6" s="156"/>
      <c r="W6" s="156"/>
      <c r="X6" s="156"/>
      <c r="Y6" s="11"/>
    </row>
    <row r="7" spans="1:44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2" t="s">
        <v>10</v>
      </c>
      <c r="M7" s="22"/>
      <c r="N7" s="22"/>
      <c r="O7" s="9"/>
      <c r="P7" s="156" t="str">
        <f>基本情報!$J$3</f>
        <v>会長　唐津次郎</v>
      </c>
      <c r="Q7" s="156"/>
      <c r="R7" s="156"/>
      <c r="S7" s="156"/>
      <c r="T7" s="156"/>
      <c r="U7" s="156"/>
      <c r="V7" s="156"/>
      <c r="W7" s="156"/>
      <c r="X7" s="156"/>
      <c r="Y7" s="11"/>
    </row>
    <row r="8" spans="1:44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44" ht="24" customHeight="1" x14ac:dyDescent="0.55000000000000004">
      <c r="A9" s="135" t="s">
        <v>12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1"/>
    </row>
    <row r="10" spans="1:44" ht="24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44" ht="26.25" customHeight="1" x14ac:dyDescent="0.55000000000000004">
      <c r="A11" s="9"/>
      <c r="B11" s="9" t="s">
        <v>24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44" ht="26.25" customHeight="1" x14ac:dyDescent="0.55000000000000004">
      <c r="A12" s="9" t="s">
        <v>171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44" ht="26.25" customHeight="1" x14ac:dyDescent="0.55000000000000004">
      <c r="A13" s="9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AG13" t="s">
        <v>93</v>
      </c>
    </row>
    <row r="14" spans="1:44" ht="6" customHeight="1" x14ac:dyDescent="0.5500000000000000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44" ht="24" customHeight="1" x14ac:dyDescent="0.55000000000000004">
      <c r="A15" s="9"/>
      <c r="B15" s="141" t="s">
        <v>41</v>
      </c>
      <c r="C15" s="142"/>
      <c r="D15" s="142"/>
      <c r="E15" s="142"/>
      <c r="F15" s="142"/>
      <c r="G15" s="145"/>
      <c r="H15" s="157" t="str">
        <f>基本情報!$X$3</f>
        <v>××××イベント事業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44" t="s">
        <v>116</v>
      </c>
      <c r="V15" s="81"/>
      <c r="W15" s="44" t="s">
        <v>134</v>
      </c>
      <c r="X15" s="45"/>
      <c r="Y15" s="9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3"/>
    </row>
    <row r="16" spans="1:44" ht="24" customHeight="1" x14ac:dyDescent="0.55000000000000004">
      <c r="A16" s="9"/>
      <c r="B16" s="146" t="s">
        <v>115</v>
      </c>
      <c r="C16" s="158"/>
      <c r="D16" s="158"/>
      <c r="E16" s="158"/>
      <c r="F16" s="158"/>
      <c r="G16" s="147"/>
      <c r="H16" s="164" t="s">
        <v>124</v>
      </c>
      <c r="I16" s="165"/>
      <c r="J16" s="166"/>
      <c r="K16" s="173" t="s">
        <v>172</v>
      </c>
      <c r="L16" s="174"/>
      <c r="M16" s="174"/>
      <c r="N16" s="174"/>
      <c r="O16" s="174" t="s">
        <v>126</v>
      </c>
      <c r="P16" s="174"/>
      <c r="Q16" s="174"/>
      <c r="R16" s="174"/>
      <c r="S16" s="174"/>
      <c r="T16" s="174" t="s">
        <v>173</v>
      </c>
      <c r="U16" s="174"/>
      <c r="V16" s="174"/>
      <c r="W16" s="174"/>
      <c r="X16" s="178"/>
      <c r="Y16" s="9"/>
      <c r="AG16" s="4"/>
      <c r="AH16" s="12" t="s">
        <v>45</v>
      </c>
      <c r="AI16" s="12"/>
      <c r="AJ16" s="12"/>
      <c r="AK16" s="12"/>
      <c r="AL16" s="12"/>
      <c r="AM16" s="12"/>
      <c r="AN16" s="12"/>
      <c r="AO16" s="12"/>
      <c r="AP16" s="12"/>
      <c r="AQ16" s="5"/>
      <c r="AR16" s="6"/>
    </row>
    <row r="17" spans="1:44" ht="24" customHeight="1" x14ac:dyDescent="0.55000000000000004">
      <c r="A17" s="9"/>
      <c r="B17" s="159"/>
      <c r="C17" s="160"/>
      <c r="D17" s="160"/>
      <c r="E17" s="160"/>
      <c r="F17" s="160"/>
      <c r="G17" s="161"/>
      <c r="H17" s="167" t="s">
        <v>125</v>
      </c>
      <c r="I17" s="168"/>
      <c r="J17" s="169"/>
      <c r="K17" s="162" t="s">
        <v>174</v>
      </c>
      <c r="L17" s="163"/>
      <c r="M17" s="163"/>
      <c r="N17" s="163"/>
      <c r="O17" s="163" t="s">
        <v>127</v>
      </c>
      <c r="P17" s="163"/>
      <c r="Q17" s="163"/>
      <c r="R17" s="163"/>
      <c r="S17" s="59"/>
      <c r="T17" s="59"/>
      <c r="U17" s="59"/>
      <c r="V17" s="59"/>
      <c r="W17" s="59"/>
      <c r="X17" s="61"/>
      <c r="Y17" s="9"/>
      <c r="AG17" s="4"/>
      <c r="AH17" s="12"/>
      <c r="AI17" s="12" t="s">
        <v>62</v>
      </c>
      <c r="AJ17" s="12"/>
      <c r="AK17" s="12"/>
      <c r="AL17" s="12"/>
      <c r="AM17" s="12"/>
      <c r="AN17" s="12"/>
      <c r="AO17" s="12"/>
      <c r="AP17" s="23"/>
      <c r="AQ17" s="5"/>
      <c r="AR17" s="6"/>
    </row>
    <row r="18" spans="1:44" ht="24" customHeight="1" thickBot="1" x14ac:dyDescent="0.6">
      <c r="A18" s="9"/>
      <c r="B18" s="141" t="s">
        <v>16</v>
      </c>
      <c r="C18" s="142"/>
      <c r="D18" s="142"/>
      <c r="E18" s="142"/>
      <c r="F18" s="142"/>
      <c r="G18" s="145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7"/>
      <c r="Y18" s="9"/>
      <c r="Z18" t="s">
        <v>138</v>
      </c>
      <c r="AG18" s="4"/>
      <c r="AH18" s="12"/>
      <c r="AI18" s="141" t="s">
        <v>46</v>
      </c>
      <c r="AJ18" s="142"/>
      <c r="AK18" s="145"/>
      <c r="AL18" s="141" t="s">
        <v>48</v>
      </c>
      <c r="AM18" s="142"/>
      <c r="AN18" s="145"/>
      <c r="AO18" s="146" t="s">
        <v>49</v>
      </c>
      <c r="AP18" s="147"/>
      <c r="AQ18" s="5"/>
      <c r="AR18" s="6"/>
    </row>
    <row r="19" spans="1:44" ht="24" customHeight="1" thickBot="1" x14ac:dyDescent="0.6">
      <c r="A19" s="9"/>
      <c r="B19" s="141" t="s">
        <v>17</v>
      </c>
      <c r="C19" s="142"/>
      <c r="D19" s="142"/>
      <c r="E19" s="142"/>
      <c r="F19" s="142"/>
      <c r="G19" s="145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7"/>
      <c r="Y19" s="9"/>
      <c r="Z19" t="s">
        <v>104</v>
      </c>
      <c r="AG19" s="4"/>
      <c r="AH19" s="12"/>
      <c r="AI19" s="148" t="s">
        <v>67</v>
      </c>
      <c r="AJ19" s="149"/>
      <c r="AK19" s="150"/>
      <c r="AL19" s="151"/>
      <c r="AM19" s="152"/>
      <c r="AN19" s="152"/>
      <c r="AO19" s="153">
        <f>CX5</f>
        <v>0</v>
      </c>
      <c r="AP19" s="154"/>
      <c r="AQ19" s="5" t="s">
        <v>103</v>
      </c>
      <c r="AR19" s="6"/>
    </row>
    <row r="20" spans="1:44" ht="24" customHeight="1" thickBot="1" x14ac:dyDescent="0.6">
      <c r="A20" s="9"/>
      <c r="B20" s="146" t="s">
        <v>184</v>
      </c>
      <c r="C20" s="158"/>
      <c r="D20" s="158"/>
      <c r="E20" s="158"/>
      <c r="F20" s="158"/>
      <c r="G20" s="147"/>
      <c r="H20" s="182" t="s">
        <v>25</v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4"/>
      <c r="Y20" s="9"/>
      <c r="AG20" s="4"/>
      <c r="AH20" s="12"/>
      <c r="AI20" s="148" t="s">
        <v>68</v>
      </c>
      <c r="AJ20" s="149"/>
      <c r="AK20" s="150"/>
      <c r="AL20" s="151"/>
      <c r="AM20" s="152"/>
      <c r="AN20" s="155"/>
      <c r="AO20" s="139">
        <f>CX6</f>
        <v>0</v>
      </c>
      <c r="AP20" s="140"/>
      <c r="AQ20" s="5"/>
      <c r="AR20" s="6"/>
    </row>
    <row r="21" spans="1:44" ht="24" customHeight="1" thickBot="1" x14ac:dyDescent="0.6">
      <c r="A21" s="9"/>
      <c r="B21" s="170"/>
      <c r="C21" s="171"/>
      <c r="D21" s="171"/>
      <c r="E21" s="171"/>
      <c r="F21" s="171"/>
      <c r="G21" s="172"/>
      <c r="H21" s="182" t="s">
        <v>26</v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4"/>
      <c r="Y21" s="9"/>
      <c r="AG21" s="4"/>
      <c r="AH21" s="12"/>
      <c r="AI21" s="141" t="s">
        <v>47</v>
      </c>
      <c r="AJ21" s="142"/>
      <c r="AK21" s="142"/>
      <c r="AL21" s="142"/>
      <c r="AM21" s="142"/>
      <c r="AN21" s="142"/>
      <c r="AO21" s="143">
        <f>SUM(AO19:AP20)</f>
        <v>0</v>
      </c>
      <c r="AP21" s="144"/>
      <c r="AQ21" s="5" t="s">
        <v>137</v>
      </c>
      <c r="AR21" s="6"/>
    </row>
    <row r="22" spans="1:44" ht="24" customHeight="1" x14ac:dyDescent="0.55000000000000004">
      <c r="A22" s="9"/>
      <c r="B22" s="159"/>
      <c r="C22" s="160"/>
      <c r="D22" s="160"/>
      <c r="E22" s="160"/>
      <c r="F22" s="160"/>
      <c r="G22" s="161"/>
      <c r="H22" s="185" t="s">
        <v>19</v>
      </c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7"/>
      <c r="Y22" s="9"/>
      <c r="AG22" s="24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8"/>
    </row>
    <row r="23" spans="1:44" ht="24" customHeight="1" x14ac:dyDescent="0.55000000000000004">
      <c r="A23" s="9"/>
      <c r="B23" s="141" t="s">
        <v>18</v>
      </c>
      <c r="C23" s="142"/>
      <c r="D23" s="142"/>
      <c r="E23" s="142"/>
      <c r="F23" s="142"/>
      <c r="G23" s="145"/>
      <c r="H23" s="179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9"/>
    </row>
    <row r="24" spans="1:44" ht="24" customHeight="1" x14ac:dyDescent="0.5500000000000000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44" ht="24" customHeight="1" x14ac:dyDescent="0.55000000000000004">
      <c r="A25" s="9" t="s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44" ht="24" customHeight="1" x14ac:dyDescent="0.55000000000000004">
      <c r="A26" s="9" t="s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44" ht="24" customHeight="1" x14ac:dyDescent="0.55000000000000004">
      <c r="A27" s="9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44" ht="24" customHeight="1" x14ac:dyDescent="0.55000000000000004">
      <c r="A28" s="9" t="s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44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44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44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44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</sheetData>
  <mergeCells count="36">
    <mergeCell ref="B18:G18"/>
    <mergeCell ref="H18:X18"/>
    <mergeCell ref="O16:S16"/>
    <mergeCell ref="T16:X16"/>
    <mergeCell ref="B23:G23"/>
    <mergeCell ref="H23:X23"/>
    <mergeCell ref="B19:G19"/>
    <mergeCell ref="H19:X19"/>
    <mergeCell ref="H20:X20"/>
    <mergeCell ref="H21:X21"/>
    <mergeCell ref="H22:X22"/>
    <mergeCell ref="R2:X2"/>
    <mergeCell ref="AI20:AK20"/>
    <mergeCell ref="AL20:AN20"/>
    <mergeCell ref="P5:X5"/>
    <mergeCell ref="P6:X6"/>
    <mergeCell ref="P7:X7"/>
    <mergeCell ref="A9:X9"/>
    <mergeCell ref="B15:G15"/>
    <mergeCell ref="H15:T15"/>
    <mergeCell ref="B16:G17"/>
    <mergeCell ref="K17:N17"/>
    <mergeCell ref="O17:R17"/>
    <mergeCell ref="H16:J16"/>
    <mergeCell ref="H17:J17"/>
    <mergeCell ref="B20:G22"/>
    <mergeCell ref="K16:N16"/>
    <mergeCell ref="AO20:AP20"/>
    <mergeCell ref="AI21:AN21"/>
    <mergeCell ref="AO21:AP21"/>
    <mergeCell ref="AI18:AK18"/>
    <mergeCell ref="AL18:AN18"/>
    <mergeCell ref="AO18:AP18"/>
    <mergeCell ref="AI19:AK19"/>
    <mergeCell ref="AL19:AN19"/>
    <mergeCell ref="AO19:AP19"/>
  </mergeCells>
  <phoneticPr fontId="1"/>
  <pageMargins left="0.98425196850393704" right="0.70866141732283472" top="0.9448818897637796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T43"/>
  <sheetViews>
    <sheetView view="pageBreakPreview" topLeftCell="A4" zoomScaleNormal="100" zoomScaleSheetLayoutView="100" workbookViewId="0">
      <selection activeCell="B30" sqref="B30:I30"/>
    </sheetView>
  </sheetViews>
  <sheetFormatPr defaultRowHeight="18" x14ac:dyDescent="0.55000000000000004"/>
  <cols>
    <col min="1" max="9" width="3.08203125" customWidth="1"/>
    <col min="10" max="10" width="1.25" customWidth="1"/>
    <col min="11" max="11" width="1.83203125" customWidth="1"/>
    <col min="12" max="25" width="3.08203125" customWidth="1"/>
    <col min="26" max="26" width="3.75" customWidth="1"/>
    <col min="27" max="36" width="3.08203125" customWidth="1"/>
    <col min="37" max="37" width="1.25" customWidth="1"/>
    <col min="38" max="38" width="1.83203125" customWidth="1"/>
    <col min="39" max="52" width="3.08203125" customWidth="1"/>
    <col min="53" max="53" width="3.75" customWidth="1"/>
    <col min="54" max="63" width="3.08203125" customWidth="1"/>
    <col min="64" max="64" width="1.25" customWidth="1"/>
    <col min="65" max="65" width="1.83203125" customWidth="1"/>
    <col min="66" max="79" width="3.08203125" customWidth="1"/>
    <col min="80" max="80" width="3.75" customWidth="1"/>
    <col min="81" max="81" width="3.08203125" customWidth="1"/>
    <col min="82" max="82" width="15.58203125" customWidth="1"/>
    <col min="83" max="83" width="9.33203125" style="15" customWidth="1"/>
    <col min="84" max="84" width="1.83203125" customWidth="1"/>
    <col min="85" max="85" width="13.83203125" customWidth="1"/>
    <col min="86" max="86" width="10" style="15" customWidth="1"/>
    <col min="87" max="87" width="3.08203125" customWidth="1"/>
    <col min="88" max="88" width="15.5" customWidth="1"/>
    <col min="89" max="89" width="9.33203125" customWidth="1"/>
    <col min="90" max="90" width="1.83203125" customWidth="1"/>
    <col min="91" max="91" width="13.83203125" customWidth="1"/>
    <col min="92" max="92" width="10" customWidth="1"/>
    <col min="93" max="93" width="3.08203125" customWidth="1"/>
    <col min="94" max="94" width="15.58203125" customWidth="1"/>
    <col min="95" max="95" width="9.33203125" customWidth="1"/>
    <col min="96" max="96" width="1.83203125" customWidth="1"/>
    <col min="97" max="97" width="13.83203125" customWidth="1"/>
    <col min="98" max="98" width="10" customWidth="1"/>
    <col min="99" max="132" width="3.08203125" customWidth="1"/>
  </cols>
  <sheetData>
    <row r="1" spans="1:98" ht="22.5" customHeight="1" x14ac:dyDescent="0.55000000000000004">
      <c r="A1" s="67" t="s">
        <v>131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B1" s="67" t="s">
        <v>132</v>
      </c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C1" s="67" t="s">
        <v>133</v>
      </c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D1" s="188" t="s">
        <v>70</v>
      </c>
      <c r="CE1" s="188"/>
      <c r="CF1" s="188"/>
      <c r="CG1" s="188"/>
      <c r="CH1" s="188"/>
      <c r="CJ1" s="188" t="s">
        <v>71</v>
      </c>
      <c r="CK1" s="188"/>
      <c r="CL1" s="188"/>
      <c r="CM1" s="188"/>
      <c r="CN1" s="188"/>
      <c r="CP1" s="188" t="s">
        <v>72</v>
      </c>
      <c r="CQ1" s="188"/>
      <c r="CR1" s="188"/>
      <c r="CS1" s="188"/>
      <c r="CT1" s="188"/>
    </row>
    <row r="2" spans="1:98" ht="26.25" customHeight="1" x14ac:dyDescent="0.55000000000000004">
      <c r="A2" s="67"/>
      <c r="B2" s="135" t="s">
        <v>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B2" s="67"/>
      <c r="AC2" s="135" t="s">
        <v>205</v>
      </c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C2" s="67"/>
      <c r="BD2" s="135" t="s">
        <v>65</v>
      </c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D2" s="46" t="s">
        <v>87</v>
      </c>
      <c r="CE2" s="14">
        <f>SUMIFS(V:V,B:B,CD2)</f>
        <v>0</v>
      </c>
      <c r="CG2" s="16" t="s">
        <v>69</v>
      </c>
      <c r="CH2" s="17">
        <f>CE5</f>
        <v>0</v>
      </c>
      <c r="CJ2" s="46" t="s">
        <v>87</v>
      </c>
      <c r="CK2" s="14">
        <f>SUMIFS(AT:AT,AC:AC,CJ2)</f>
        <v>0</v>
      </c>
      <c r="CM2" s="16" t="s">
        <v>69</v>
      </c>
      <c r="CN2" s="17">
        <f>CK5</f>
        <v>0</v>
      </c>
      <c r="CP2" s="46" t="s">
        <v>87</v>
      </c>
      <c r="CQ2" s="14">
        <f>SUMIFS(BU:BU,BD:BD,CP2)</f>
        <v>0</v>
      </c>
      <c r="CS2" s="16" t="s">
        <v>69</v>
      </c>
      <c r="CT2" s="17">
        <f>CQ5</f>
        <v>0</v>
      </c>
    </row>
    <row r="3" spans="1:98" ht="22.5" customHeight="1" x14ac:dyDescent="0.55000000000000004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B3" s="67" t="s">
        <v>57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C3" s="67" t="s">
        <v>57</v>
      </c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D3" s="46" t="s">
        <v>98</v>
      </c>
      <c r="CE3" s="14">
        <f>SUMIFS(V:V,B:B,CD3)</f>
        <v>0</v>
      </c>
      <c r="CG3" s="46" t="s">
        <v>67</v>
      </c>
      <c r="CH3" s="14">
        <f>MIN(ROUNDDOWN(CH2*1/3,-3),1000000)</f>
        <v>0</v>
      </c>
      <c r="CJ3" s="46" t="s">
        <v>98</v>
      </c>
      <c r="CK3" s="14">
        <f>SUMIFS(AT:AT,AC:AC,CJ3)</f>
        <v>0</v>
      </c>
      <c r="CM3" s="46" t="s">
        <v>67</v>
      </c>
      <c r="CN3" s="14">
        <f>MIN(ROUNDDOWN(CN2*1/3,-3),$CH$3)</f>
        <v>0</v>
      </c>
      <c r="CP3" s="46" t="s">
        <v>98</v>
      </c>
      <c r="CQ3" s="14">
        <f>SUMIFS(BU:BU,BD:BD,CP3)</f>
        <v>0</v>
      </c>
      <c r="CS3" s="46" t="s">
        <v>67</v>
      </c>
      <c r="CT3" s="14">
        <f>MIN(ROUNDDOWN(CT2*1/3,-3),$CH$3)</f>
        <v>0</v>
      </c>
    </row>
    <row r="4" spans="1:98" ht="21" customHeight="1" x14ac:dyDescent="0.55000000000000004">
      <c r="A4" s="67"/>
      <c r="B4" s="189" t="s">
        <v>41</v>
      </c>
      <c r="C4" s="189"/>
      <c r="D4" s="189"/>
      <c r="E4" s="189"/>
      <c r="F4" s="189"/>
      <c r="G4" s="190" t="str">
        <f>基本情報!$X$3</f>
        <v>××××イベント事業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1"/>
      <c r="W4" s="70" t="s">
        <v>101</v>
      </c>
      <c r="X4" s="72">
        <f>申請書!$V$15</f>
        <v>0</v>
      </c>
      <c r="Y4" s="192" t="s">
        <v>134</v>
      </c>
      <c r="Z4" s="193"/>
      <c r="AB4" s="67"/>
      <c r="AC4" s="189" t="s">
        <v>41</v>
      </c>
      <c r="AD4" s="189"/>
      <c r="AE4" s="189"/>
      <c r="AF4" s="189"/>
      <c r="AG4" s="189"/>
      <c r="AH4" s="190" t="str">
        <f>基本情報!$X$3</f>
        <v>××××イベント事業</v>
      </c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1"/>
      <c r="AX4" s="70" t="s">
        <v>101</v>
      </c>
      <c r="AY4" s="69">
        <f>$X$4</f>
        <v>0</v>
      </c>
      <c r="AZ4" s="192" t="s">
        <v>134</v>
      </c>
      <c r="BA4" s="193"/>
      <c r="BC4" s="67"/>
      <c r="BD4" s="189" t="s">
        <v>41</v>
      </c>
      <c r="BE4" s="189"/>
      <c r="BF4" s="189"/>
      <c r="BG4" s="189"/>
      <c r="BH4" s="189"/>
      <c r="BI4" s="190" t="str">
        <f>基本情報!$X$3</f>
        <v>××××イベント事業</v>
      </c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1"/>
      <c r="BY4" s="70" t="s">
        <v>101</v>
      </c>
      <c r="BZ4" s="69">
        <f>$AY$4</f>
        <v>0</v>
      </c>
      <c r="CA4" s="192" t="s">
        <v>134</v>
      </c>
      <c r="CB4" s="193"/>
      <c r="CD4" s="46" t="s">
        <v>96</v>
      </c>
      <c r="CE4" s="14">
        <f>SUMIFS(V:V,B:B,CD4)</f>
        <v>0</v>
      </c>
      <c r="CG4" s="46" t="s">
        <v>68</v>
      </c>
      <c r="CH4" s="14">
        <f>CH2-CH3</f>
        <v>0</v>
      </c>
      <c r="CJ4" s="46" t="s">
        <v>96</v>
      </c>
      <c r="CK4" s="14">
        <f>SUMIFS(AT:AT,AC:AC,CJ4)</f>
        <v>0</v>
      </c>
      <c r="CM4" s="46" t="s">
        <v>68</v>
      </c>
      <c r="CN4" s="14">
        <f>CN2-CN3</f>
        <v>0</v>
      </c>
      <c r="CP4" s="46" t="s">
        <v>96</v>
      </c>
      <c r="CQ4" s="14">
        <f>SUMIFS(BU:BU,BD:BD,CP4)</f>
        <v>0</v>
      </c>
      <c r="CS4" s="46" t="s">
        <v>68</v>
      </c>
      <c r="CT4" s="14">
        <f>CT2-CT3</f>
        <v>0</v>
      </c>
    </row>
    <row r="5" spans="1:98" ht="21" customHeight="1" x14ac:dyDescent="0.55000000000000004">
      <c r="A5" s="67"/>
      <c r="B5" s="189" t="s">
        <v>7</v>
      </c>
      <c r="C5" s="189"/>
      <c r="D5" s="189"/>
      <c r="E5" s="189"/>
      <c r="F5" s="189"/>
      <c r="G5" s="194" t="s">
        <v>175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6"/>
      <c r="AB5" s="67"/>
      <c r="AC5" s="189" t="s">
        <v>7</v>
      </c>
      <c r="AD5" s="189"/>
      <c r="AE5" s="189"/>
      <c r="AF5" s="189"/>
      <c r="AG5" s="189"/>
      <c r="AH5" s="157" t="str">
        <f>G5</f>
        <v>□一般 　□チャレンジ　□チャレンジ合同 　☑新設 　□改修</v>
      </c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97"/>
      <c r="BC5" s="67"/>
      <c r="BD5" s="189" t="s">
        <v>7</v>
      </c>
      <c r="BE5" s="189"/>
      <c r="BF5" s="189"/>
      <c r="BG5" s="189"/>
      <c r="BH5" s="189"/>
      <c r="BI5" s="157" t="str">
        <f>AH5</f>
        <v>□一般 　□チャレンジ　□チャレンジ合同 　☑新設 　□改修</v>
      </c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97"/>
      <c r="CD5" s="13" t="s">
        <v>47</v>
      </c>
      <c r="CE5" s="14">
        <f>SUM(CE2:CE4)</f>
        <v>0</v>
      </c>
      <c r="CJ5" s="13" t="s">
        <v>47</v>
      </c>
      <c r="CK5" s="18">
        <f>SUM(CK2:CK4)</f>
        <v>0</v>
      </c>
      <c r="CN5" s="15"/>
      <c r="CP5" s="13" t="s">
        <v>47</v>
      </c>
      <c r="CQ5" s="18">
        <f>SUM(CQ2:CQ4)</f>
        <v>0</v>
      </c>
      <c r="CT5" s="15"/>
    </row>
    <row r="6" spans="1:98" ht="21" customHeight="1" x14ac:dyDescent="0.55000000000000004">
      <c r="A6" s="67"/>
      <c r="B6" s="189" t="s">
        <v>43</v>
      </c>
      <c r="C6" s="189"/>
      <c r="D6" s="189"/>
      <c r="E6" s="189"/>
      <c r="F6" s="189"/>
      <c r="G6" s="206" t="s">
        <v>66</v>
      </c>
      <c r="H6" s="198"/>
      <c r="I6" s="198"/>
      <c r="J6" s="198"/>
      <c r="K6" s="198"/>
      <c r="L6" s="198"/>
      <c r="M6" s="198"/>
      <c r="N6" s="198" t="s">
        <v>52</v>
      </c>
      <c r="O6" s="198"/>
      <c r="P6" s="198"/>
      <c r="Q6" s="199">
        <v>45657</v>
      </c>
      <c r="R6" s="199"/>
      <c r="S6" s="199"/>
      <c r="T6" s="199"/>
      <c r="U6" s="199"/>
      <c r="V6" s="199"/>
      <c r="W6" s="199"/>
      <c r="X6" s="142" t="s">
        <v>51</v>
      </c>
      <c r="Y6" s="142"/>
      <c r="Z6" s="145"/>
      <c r="AB6" s="67"/>
      <c r="AC6" s="189" t="s">
        <v>43</v>
      </c>
      <c r="AD6" s="189"/>
      <c r="AE6" s="189"/>
      <c r="AF6" s="189"/>
      <c r="AG6" s="189"/>
      <c r="AH6" s="206" t="str">
        <f>$G$6</f>
        <v>交付決定の日</v>
      </c>
      <c r="AI6" s="198"/>
      <c r="AJ6" s="198"/>
      <c r="AK6" s="198"/>
      <c r="AL6" s="198"/>
      <c r="AM6" s="198"/>
      <c r="AN6" s="198"/>
      <c r="AO6" s="198" t="s">
        <v>52</v>
      </c>
      <c r="AP6" s="198"/>
      <c r="AQ6" s="198"/>
      <c r="AR6" s="199"/>
      <c r="AS6" s="199"/>
      <c r="AT6" s="199"/>
      <c r="AU6" s="199"/>
      <c r="AV6" s="199"/>
      <c r="AW6" s="199"/>
      <c r="AX6" s="199"/>
      <c r="AY6" s="142" t="s">
        <v>51</v>
      </c>
      <c r="AZ6" s="142"/>
      <c r="BA6" s="145"/>
      <c r="BC6" s="67"/>
      <c r="BD6" s="189" t="s">
        <v>43</v>
      </c>
      <c r="BE6" s="189"/>
      <c r="BF6" s="189"/>
      <c r="BG6" s="189"/>
      <c r="BH6" s="189"/>
      <c r="BI6" s="206" t="str">
        <f>$AH$6</f>
        <v>交付決定の日</v>
      </c>
      <c r="BJ6" s="198"/>
      <c r="BK6" s="198"/>
      <c r="BL6" s="198"/>
      <c r="BM6" s="198"/>
      <c r="BN6" s="198"/>
      <c r="BO6" s="198"/>
      <c r="BP6" s="198" t="s">
        <v>52</v>
      </c>
      <c r="BQ6" s="198"/>
      <c r="BR6" s="198"/>
      <c r="BS6" s="199"/>
      <c r="BT6" s="199"/>
      <c r="BU6" s="199"/>
      <c r="BV6" s="199"/>
      <c r="BW6" s="199"/>
      <c r="BX6" s="199"/>
      <c r="BY6" s="199"/>
      <c r="BZ6" s="142" t="s">
        <v>51</v>
      </c>
      <c r="CA6" s="142"/>
      <c r="CB6" s="145"/>
      <c r="CD6" s="37"/>
      <c r="CE6" s="38"/>
      <c r="CJ6" s="37"/>
      <c r="CK6" s="39"/>
      <c r="CN6" s="15"/>
      <c r="CP6" s="37"/>
      <c r="CQ6" s="39"/>
      <c r="CT6" s="15"/>
    </row>
    <row r="7" spans="1:98" ht="21" customHeight="1" x14ac:dyDescent="0.55000000000000004">
      <c r="A7" s="67"/>
      <c r="B7" s="200" t="s">
        <v>107</v>
      </c>
      <c r="C7" s="201"/>
      <c r="D7" s="201"/>
      <c r="E7" s="201"/>
      <c r="F7" s="202"/>
      <c r="G7" s="203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B7" s="67"/>
      <c r="AC7" s="200" t="s">
        <v>107</v>
      </c>
      <c r="AD7" s="201"/>
      <c r="AE7" s="201"/>
      <c r="AF7" s="201"/>
      <c r="AG7" s="202"/>
      <c r="AH7" s="203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5"/>
      <c r="BC7" s="67"/>
      <c r="BD7" s="200" t="s">
        <v>107</v>
      </c>
      <c r="BE7" s="201"/>
      <c r="BF7" s="201"/>
      <c r="BG7" s="201"/>
      <c r="BH7" s="202"/>
      <c r="BI7" s="203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5"/>
      <c r="CD7" s="37"/>
      <c r="CE7" s="38"/>
      <c r="CJ7" s="37"/>
      <c r="CK7" s="39"/>
      <c r="CN7" s="15"/>
      <c r="CP7" s="37"/>
      <c r="CQ7" s="39"/>
      <c r="CT7" s="15"/>
    </row>
    <row r="8" spans="1:98" ht="21" customHeight="1" x14ac:dyDescent="0.55000000000000004">
      <c r="A8" s="67"/>
      <c r="B8" s="200" t="s">
        <v>108</v>
      </c>
      <c r="C8" s="201"/>
      <c r="D8" s="201"/>
      <c r="E8" s="201"/>
      <c r="F8" s="202"/>
      <c r="G8" s="203"/>
      <c r="H8" s="204"/>
      <c r="I8" s="204"/>
      <c r="J8" s="204"/>
      <c r="K8" s="204"/>
      <c r="L8" s="204"/>
      <c r="M8" s="204"/>
      <c r="N8" s="204"/>
      <c r="O8" s="204"/>
      <c r="P8" s="204"/>
      <c r="Q8" s="207" t="s">
        <v>112</v>
      </c>
      <c r="R8" s="208"/>
      <c r="S8" s="208"/>
      <c r="T8" s="208"/>
      <c r="U8" s="209"/>
      <c r="V8" s="213"/>
      <c r="W8" s="213"/>
      <c r="X8" s="213"/>
      <c r="Y8" s="213"/>
      <c r="Z8" s="214"/>
      <c r="AB8" s="67"/>
      <c r="AC8" s="200" t="s">
        <v>108</v>
      </c>
      <c r="AD8" s="201"/>
      <c r="AE8" s="201"/>
      <c r="AF8" s="201"/>
      <c r="AG8" s="202"/>
      <c r="AH8" s="179"/>
      <c r="AI8" s="180"/>
      <c r="AJ8" s="180"/>
      <c r="AK8" s="180"/>
      <c r="AL8" s="180"/>
      <c r="AM8" s="180"/>
      <c r="AN8" s="180"/>
      <c r="AO8" s="180"/>
      <c r="AP8" s="180"/>
      <c r="AQ8" s="181"/>
      <c r="AR8" s="207" t="s">
        <v>113</v>
      </c>
      <c r="AS8" s="208"/>
      <c r="AT8" s="208"/>
      <c r="AU8" s="208"/>
      <c r="AV8" s="209"/>
      <c r="AW8" s="210"/>
      <c r="AX8" s="211"/>
      <c r="AY8" s="211"/>
      <c r="AZ8" s="211"/>
      <c r="BA8" s="212"/>
      <c r="BC8" s="67"/>
      <c r="BD8" s="200" t="s">
        <v>109</v>
      </c>
      <c r="BE8" s="201"/>
      <c r="BF8" s="201"/>
      <c r="BG8" s="201"/>
      <c r="BH8" s="202"/>
      <c r="BI8" s="179"/>
      <c r="BJ8" s="180"/>
      <c r="BK8" s="180"/>
      <c r="BL8" s="180"/>
      <c r="BM8" s="180"/>
      <c r="BN8" s="180"/>
      <c r="BO8" s="180"/>
      <c r="BP8" s="180"/>
      <c r="BQ8" s="180"/>
      <c r="BR8" s="180"/>
      <c r="BS8" s="207" t="s">
        <v>114</v>
      </c>
      <c r="BT8" s="208"/>
      <c r="BU8" s="208"/>
      <c r="BV8" s="208"/>
      <c r="BW8" s="209"/>
      <c r="BX8" s="213"/>
      <c r="BY8" s="213"/>
      <c r="BZ8" s="213"/>
      <c r="CA8" s="213"/>
      <c r="CB8" s="214"/>
      <c r="CD8" s="37"/>
      <c r="CE8" s="38"/>
      <c r="CJ8" s="37"/>
      <c r="CK8" s="39"/>
      <c r="CN8" s="15"/>
      <c r="CP8" s="37"/>
      <c r="CQ8" s="39"/>
      <c r="CT8" s="15"/>
    </row>
    <row r="9" spans="1:98" ht="21" customHeight="1" x14ac:dyDescent="0.55000000000000004">
      <c r="A9" s="67"/>
      <c r="B9" s="215" t="s">
        <v>42</v>
      </c>
      <c r="C9" s="216"/>
      <c r="D9" s="216"/>
      <c r="E9" s="216"/>
      <c r="F9" s="217"/>
      <c r="G9" s="239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1"/>
      <c r="AB9" s="67"/>
      <c r="AC9" s="215" t="s">
        <v>105</v>
      </c>
      <c r="AD9" s="216"/>
      <c r="AE9" s="216"/>
      <c r="AF9" s="216"/>
      <c r="AG9" s="217"/>
      <c r="AH9" s="248" t="s">
        <v>110</v>
      </c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50"/>
      <c r="BC9" s="67"/>
      <c r="BD9" s="215" t="s">
        <v>106</v>
      </c>
      <c r="BE9" s="216"/>
      <c r="BF9" s="216"/>
      <c r="BG9" s="216"/>
      <c r="BH9" s="217"/>
      <c r="BI9" s="224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6"/>
      <c r="CD9" s="37"/>
      <c r="CE9" s="38"/>
      <c r="CJ9" s="37"/>
      <c r="CK9" s="39"/>
      <c r="CN9" s="15"/>
      <c r="CP9" s="37"/>
      <c r="CQ9" s="39"/>
      <c r="CT9" s="15"/>
    </row>
    <row r="10" spans="1:98" ht="21" customHeight="1" x14ac:dyDescent="0.55000000000000004">
      <c r="A10" s="67"/>
      <c r="B10" s="218"/>
      <c r="C10" s="219"/>
      <c r="D10" s="219"/>
      <c r="E10" s="219"/>
      <c r="F10" s="220"/>
      <c r="G10" s="242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4"/>
      <c r="AB10" s="67"/>
      <c r="AC10" s="218"/>
      <c r="AD10" s="219"/>
      <c r="AE10" s="219"/>
      <c r="AF10" s="219"/>
      <c r="AG10" s="220"/>
      <c r="AH10" s="251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3"/>
      <c r="BC10" s="67"/>
      <c r="BD10" s="218"/>
      <c r="BE10" s="219"/>
      <c r="BF10" s="219"/>
      <c r="BG10" s="219"/>
      <c r="BH10" s="220"/>
      <c r="BI10" s="227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9"/>
    </row>
    <row r="11" spans="1:98" ht="21" customHeight="1" x14ac:dyDescent="0.55000000000000004">
      <c r="A11" s="67"/>
      <c r="B11" s="218"/>
      <c r="C11" s="219"/>
      <c r="D11" s="219"/>
      <c r="E11" s="219"/>
      <c r="F11" s="220"/>
      <c r="G11" s="242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4"/>
      <c r="AB11" s="67"/>
      <c r="AC11" s="218"/>
      <c r="AD11" s="219"/>
      <c r="AE11" s="219"/>
      <c r="AF11" s="219"/>
      <c r="AG11" s="220"/>
      <c r="AH11" s="251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3"/>
      <c r="BC11" s="67"/>
      <c r="BD11" s="218"/>
      <c r="BE11" s="219"/>
      <c r="BF11" s="219"/>
      <c r="BG11" s="219"/>
      <c r="BH11" s="220"/>
      <c r="BI11" s="227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9"/>
    </row>
    <row r="12" spans="1:98" ht="21" customHeight="1" x14ac:dyDescent="0.55000000000000004">
      <c r="A12" s="67"/>
      <c r="B12" s="221"/>
      <c r="C12" s="222"/>
      <c r="D12" s="222"/>
      <c r="E12" s="222"/>
      <c r="F12" s="223"/>
      <c r="G12" s="245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7"/>
      <c r="AB12" s="67"/>
      <c r="AC12" s="218"/>
      <c r="AD12" s="219"/>
      <c r="AE12" s="219"/>
      <c r="AF12" s="219"/>
      <c r="AG12" s="220"/>
      <c r="AH12" s="254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6"/>
      <c r="BC12" s="67"/>
      <c r="BD12" s="221"/>
      <c r="BE12" s="222"/>
      <c r="BF12" s="222"/>
      <c r="BG12" s="222"/>
      <c r="BH12" s="223"/>
      <c r="BI12" s="230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2"/>
    </row>
    <row r="13" spans="1:98" ht="21" customHeight="1" x14ac:dyDescent="0.55000000000000004">
      <c r="A13" s="67"/>
      <c r="B13" s="215" t="s">
        <v>44</v>
      </c>
      <c r="C13" s="216"/>
      <c r="D13" s="216"/>
      <c r="E13" s="216"/>
      <c r="F13" s="217"/>
      <c r="G13" s="239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1"/>
      <c r="AB13" s="67"/>
      <c r="AC13" s="218"/>
      <c r="AD13" s="219"/>
      <c r="AE13" s="219"/>
      <c r="AF13" s="219"/>
      <c r="AG13" s="220"/>
      <c r="AH13" s="257" t="s">
        <v>111</v>
      </c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9"/>
      <c r="BC13" s="67"/>
      <c r="BD13" s="215" t="s">
        <v>59</v>
      </c>
      <c r="BE13" s="216"/>
      <c r="BF13" s="216"/>
      <c r="BG13" s="216"/>
      <c r="BH13" s="217"/>
      <c r="BI13" s="224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6"/>
      <c r="CD13" s="50"/>
      <c r="CE13" s="52"/>
      <c r="CJ13" s="50"/>
      <c r="CK13" s="50"/>
      <c r="CP13" s="50"/>
      <c r="CQ13" s="50"/>
    </row>
    <row r="14" spans="1:98" ht="21" customHeight="1" x14ac:dyDescent="0.55000000000000004">
      <c r="A14" s="67"/>
      <c r="B14" s="218"/>
      <c r="C14" s="219"/>
      <c r="D14" s="219"/>
      <c r="E14" s="219"/>
      <c r="F14" s="220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4"/>
      <c r="AB14" s="67"/>
      <c r="AC14" s="218"/>
      <c r="AD14" s="219"/>
      <c r="AE14" s="219"/>
      <c r="AF14" s="219"/>
      <c r="AG14" s="220"/>
      <c r="AH14" s="233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5"/>
      <c r="BC14" s="67"/>
      <c r="BD14" s="218"/>
      <c r="BE14" s="219"/>
      <c r="BF14" s="219"/>
      <c r="BG14" s="219"/>
      <c r="BH14" s="220"/>
      <c r="BI14" s="227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9"/>
    </row>
    <row r="15" spans="1:98" ht="21" customHeight="1" x14ac:dyDescent="0.55000000000000004">
      <c r="A15" s="67"/>
      <c r="B15" s="218"/>
      <c r="C15" s="219"/>
      <c r="D15" s="219"/>
      <c r="E15" s="219"/>
      <c r="F15" s="220"/>
      <c r="G15" s="242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4"/>
      <c r="AB15" s="67"/>
      <c r="AC15" s="218"/>
      <c r="AD15" s="219"/>
      <c r="AE15" s="219"/>
      <c r="AF15" s="219"/>
      <c r="AG15" s="220"/>
      <c r="AH15" s="233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5"/>
      <c r="BC15" s="67"/>
      <c r="BD15" s="218"/>
      <c r="BE15" s="219"/>
      <c r="BF15" s="219"/>
      <c r="BG15" s="219"/>
      <c r="BH15" s="220"/>
      <c r="BI15" s="227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</row>
    <row r="16" spans="1:98" ht="21" customHeight="1" x14ac:dyDescent="0.55000000000000004">
      <c r="A16" s="67"/>
      <c r="B16" s="221"/>
      <c r="C16" s="222"/>
      <c r="D16" s="222"/>
      <c r="E16" s="222"/>
      <c r="F16" s="223"/>
      <c r="G16" s="245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7"/>
      <c r="AB16" s="67"/>
      <c r="AC16" s="221"/>
      <c r="AD16" s="222"/>
      <c r="AE16" s="222"/>
      <c r="AF16" s="222"/>
      <c r="AG16" s="223"/>
      <c r="AH16" s="236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8"/>
      <c r="BC16" s="67"/>
      <c r="BD16" s="221"/>
      <c r="BE16" s="222"/>
      <c r="BF16" s="222"/>
      <c r="BG16" s="222"/>
      <c r="BH16" s="223"/>
      <c r="BI16" s="230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2"/>
    </row>
    <row r="17" spans="1:95" s="50" customFormat="1" ht="11.25" customHeight="1" x14ac:dyDescent="0.55000000000000004">
      <c r="A17" s="48"/>
      <c r="B17" s="49"/>
      <c r="C17" s="49"/>
      <c r="D17" s="49"/>
      <c r="E17" s="49"/>
      <c r="F17" s="4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B17" s="48"/>
      <c r="AC17" s="49"/>
      <c r="AD17" s="49"/>
      <c r="AE17" s="49"/>
      <c r="AF17" s="49"/>
      <c r="AG17" s="49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C17" s="48"/>
      <c r="BD17" s="49"/>
      <c r="BE17" s="49"/>
      <c r="BF17" s="49"/>
      <c r="BG17" s="49"/>
      <c r="BH17" s="49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D17"/>
      <c r="CE17" s="15"/>
      <c r="CH17" s="52"/>
      <c r="CJ17"/>
      <c r="CK17"/>
      <c r="CP17"/>
      <c r="CQ17"/>
    </row>
    <row r="18" spans="1:95" ht="22.5" customHeight="1" x14ac:dyDescent="0.55000000000000004">
      <c r="A18" s="67" t="s">
        <v>45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B18" s="67" t="s">
        <v>60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C18" s="67" t="s">
        <v>64</v>
      </c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</row>
    <row r="19" spans="1:95" ht="18.75" customHeight="1" x14ac:dyDescent="0.55000000000000004">
      <c r="A19" s="67"/>
      <c r="B19" s="67" t="s">
        <v>62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160" t="s">
        <v>50</v>
      </c>
      <c r="X19" s="160"/>
      <c r="Y19" s="160"/>
      <c r="Z19" s="160"/>
      <c r="AB19" s="67"/>
      <c r="AC19" s="67" t="s">
        <v>62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171" t="s">
        <v>50</v>
      </c>
      <c r="AY19" s="171"/>
      <c r="AZ19" s="171"/>
      <c r="BA19" s="171"/>
      <c r="BC19" s="67"/>
      <c r="BD19" s="67" t="s">
        <v>62</v>
      </c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171" t="s">
        <v>50</v>
      </c>
      <c r="BZ19" s="171"/>
      <c r="CA19" s="171"/>
      <c r="CB19" s="171"/>
    </row>
    <row r="20" spans="1:95" ht="18.75" customHeight="1" x14ac:dyDescent="0.55000000000000004">
      <c r="A20" s="67"/>
      <c r="B20" s="146" t="s">
        <v>46</v>
      </c>
      <c r="C20" s="158"/>
      <c r="D20" s="158"/>
      <c r="E20" s="158"/>
      <c r="F20" s="158"/>
      <c r="G20" s="158"/>
      <c r="H20" s="158"/>
      <c r="I20" s="147"/>
      <c r="J20" s="146" t="s">
        <v>48</v>
      </c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47"/>
      <c r="V20" s="158" t="s">
        <v>49</v>
      </c>
      <c r="W20" s="158"/>
      <c r="X20" s="158"/>
      <c r="Y20" s="158"/>
      <c r="Z20" s="147"/>
      <c r="AB20" s="67"/>
      <c r="AC20" s="112" t="s">
        <v>46</v>
      </c>
      <c r="AD20" s="112"/>
      <c r="AE20" s="112"/>
      <c r="AF20" s="112"/>
      <c r="AG20" s="112"/>
      <c r="AH20" s="112" t="s">
        <v>48</v>
      </c>
      <c r="AI20" s="112"/>
      <c r="AJ20" s="112"/>
      <c r="AK20" s="112"/>
      <c r="AL20" s="112"/>
      <c r="AM20" s="112"/>
      <c r="AN20" s="112"/>
      <c r="AO20" s="112"/>
      <c r="AP20" s="112" t="s">
        <v>53</v>
      </c>
      <c r="AQ20" s="112"/>
      <c r="AR20" s="112"/>
      <c r="AS20" s="112"/>
      <c r="AT20" s="112"/>
      <c r="AU20" s="112"/>
      <c r="AV20" s="112"/>
      <c r="AW20" s="112"/>
      <c r="AX20" s="112" t="s">
        <v>54</v>
      </c>
      <c r="AY20" s="112"/>
      <c r="AZ20" s="112"/>
      <c r="BA20" s="112"/>
      <c r="BC20" s="67"/>
      <c r="BD20" s="146" t="s">
        <v>46</v>
      </c>
      <c r="BE20" s="158"/>
      <c r="BF20" s="158"/>
      <c r="BG20" s="158"/>
      <c r="BH20" s="147"/>
      <c r="BI20" s="146" t="s">
        <v>48</v>
      </c>
      <c r="BJ20" s="158"/>
      <c r="BK20" s="158"/>
      <c r="BL20" s="158"/>
      <c r="BM20" s="158"/>
      <c r="BN20" s="158"/>
      <c r="BO20" s="158"/>
      <c r="BP20" s="147"/>
      <c r="BQ20" s="146" t="s">
        <v>53</v>
      </c>
      <c r="BR20" s="158"/>
      <c r="BS20" s="158"/>
      <c r="BT20" s="147"/>
      <c r="BU20" s="146" t="s">
        <v>61</v>
      </c>
      <c r="BV20" s="158"/>
      <c r="BW20" s="158"/>
      <c r="BX20" s="147"/>
      <c r="BY20" s="146" t="s">
        <v>54</v>
      </c>
      <c r="BZ20" s="158"/>
      <c r="CA20" s="158"/>
      <c r="CB20" s="147"/>
    </row>
    <row r="21" spans="1:95" ht="18.75" customHeight="1" x14ac:dyDescent="0.55000000000000004">
      <c r="A21" s="67"/>
      <c r="B21" s="159"/>
      <c r="C21" s="160"/>
      <c r="D21" s="160"/>
      <c r="E21" s="160"/>
      <c r="F21" s="160"/>
      <c r="G21" s="160"/>
      <c r="H21" s="160"/>
      <c r="I21" s="161"/>
      <c r="J21" s="159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1"/>
      <c r="V21" s="160"/>
      <c r="W21" s="160"/>
      <c r="X21" s="160"/>
      <c r="Y21" s="160"/>
      <c r="Z21" s="161"/>
      <c r="AB21" s="67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 t="s">
        <v>55</v>
      </c>
      <c r="AQ21" s="112"/>
      <c r="AR21" s="112"/>
      <c r="AS21" s="112"/>
      <c r="AT21" s="112" t="s">
        <v>56</v>
      </c>
      <c r="AU21" s="112"/>
      <c r="AV21" s="112"/>
      <c r="AW21" s="112"/>
      <c r="AX21" s="112"/>
      <c r="AY21" s="112"/>
      <c r="AZ21" s="112"/>
      <c r="BA21" s="112"/>
      <c r="BC21" s="67"/>
      <c r="BD21" s="159"/>
      <c r="BE21" s="160"/>
      <c r="BF21" s="160"/>
      <c r="BG21" s="160"/>
      <c r="BH21" s="161"/>
      <c r="BI21" s="159"/>
      <c r="BJ21" s="160"/>
      <c r="BK21" s="160"/>
      <c r="BL21" s="160"/>
      <c r="BM21" s="160"/>
      <c r="BN21" s="160"/>
      <c r="BO21" s="160"/>
      <c r="BP21" s="161"/>
      <c r="BQ21" s="159"/>
      <c r="BR21" s="160"/>
      <c r="BS21" s="160"/>
      <c r="BT21" s="161"/>
      <c r="BU21" s="159"/>
      <c r="BV21" s="160"/>
      <c r="BW21" s="160"/>
      <c r="BX21" s="161"/>
      <c r="BY21" s="159"/>
      <c r="BZ21" s="160"/>
      <c r="CA21" s="160"/>
      <c r="CB21" s="161"/>
    </row>
    <row r="22" spans="1:95" ht="22.5" customHeight="1" x14ac:dyDescent="0.55000000000000004">
      <c r="A22" s="67"/>
      <c r="B22" s="263" t="s">
        <v>67</v>
      </c>
      <c r="C22" s="263"/>
      <c r="D22" s="263"/>
      <c r="E22" s="263"/>
      <c r="F22" s="263"/>
      <c r="G22" s="263"/>
      <c r="H22" s="263"/>
      <c r="I22" s="263"/>
      <c r="J22" s="151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5"/>
      <c r="V22" s="260">
        <f>CH3</f>
        <v>0</v>
      </c>
      <c r="W22" s="261"/>
      <c r="X22" s="261"/>
      <c r="Y22" s="261"/>
      <c r="Z22" s="262"/>
      <c r="AB22" s="67"/>
      <c r="AC22" s="263" t="s">
        <v>67</v>
      </c>
      <c r="AD22" s="263"/>
      <c r="AE22" s="263"/>
      <c r="AF22" s="263"/>
      <c r="AG22" s="263"/>
      <c r="AH22" s="264"/>
      <c r="AI22" s="264"/>
      <c r="AJ22" s="264"/>
      <c r="AK22" s="264"/>
      <c r="AL22" s="264"/>
      <c r="AM22" s="264"/>
      <c r="AN22" s="264"/>
      <c r="AO22" s="264"/>
      <c r="AP22" s="265">
        <f>V22</f>
        <v>0</v>
      </c>
      <c r="AQ22" s="265"/>
      <c r="AR22" s="265"/>
      <c r="AS22" s="265"/>
      <c r="AT22" s="265">
        <f>CN3</f>
        <v>0</v>
      </c>
      <c r="AU22" s="265"/>
      <c r="AV22" s="265"/>
      <c r="AW22" s="265"/>
      <c r="AX22" s="266">
        <f>AT22-AP22</f>
        <v>0</v>
      </c>
      <c r="AY22" s="266"/>
      <c r="AZ22" s="266"/>
      <c r="BA22" s="266"/>
      <c r="BC22" s="67"/>
      <c r="BD22" s="263" t="s">
        <v>67</v>
      </c>
      <c r="BE22" s="263"/>
      <c r="BF22" s="263"/>
      <c r="BG22" s="263"/>
      <c r="BH22" s="263"/>
      <c r="BI22" s="264"/>
      <c r="BJ22" s="264"/>
      <c r="BK22" s="264"/>
      <c r="BL22" s="264"/>
      <c r="BM22" s="264"/>
      <c r="BN22" s="264"/>
      <c r="BO22" s="264"/>
      <c r="BP22" s="264"/>
      <c r="BQ22" s="265">
        <f>IF($CK$5&lt;&gt;0,AT22,V22)</f>
        <v>0</v>
      </c>
      <c r="BR22" s="265"/>
      <c r="BS22" s="265"/>
      <c r="BT22" s="265"/>
      <c r="BU22" s="265">
        <f>$CT$3</f>
        <v>0</v>
      </c>
      <c r="BV22" s="265"/>
      <c r="BW22" s="265"/>
      <c r="BX22" s="265"/>
      <c r="BY22" s="266">
        <f>BU22-BQ22</f>
        <v>0</v>
      </c>
      <c r="BZ22" s="266"/>
      <c r="CA22" s="266"/>
      <c r="CB22" s="266"/>
    </row>
    <row r="23" spans="1:95" ht="22.5" customHeight="1" x14ac:dyDescent="0.55000000000000004">
      <c r="A23" s="67"/>
      <c r="B23" s="263" t="s">
        <v>68</v>
      </c>
      <c r="C23" s="263"/>
      <c r="D23" s="263"/>
      <c r="E23" s="263"/>
      <c r="F23" s="263"/>
      <c r="G23" s="263"/>
      <c r="H23" s="263"/>
      <c r="I23" s="263"/>
      <c r="J23" s="151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5"/>
      <c r="V23" s="260">
        <f>CH4</f>
        <v>0</v>
      </c>
      <c r="W23" s="261"/>
      <c r="X23" s="261"/>
      <c r="Y23" s="261"/>
      <c r="Z23" s="262"/>
      <c r="AB23" s="67"/>
      <c r="AC23" s="263" t="s">
        <v>68</v>
      </c>
      <c r="AD23" s="263"/>
      <c r="AE23" s="263"/>
      <c r="AF23" s="263"/>
      <c r="AG23" s="263"/>
      <c r="AH23" s="264"/>
      <c r="AI23" s="264"/>
      <c r="AJ23" s="264"/>
      <c r="AK23" s="264"/>
      <c r="AL23" s="264"/>
      <c r="AM23" s="264"/>
      <c r="AN23" s="264"/>
      <c r="AO23" s="264"/>
      <c r="AP23" s="265">
        <f>V23</f>
        <v>0</v>
      </c>
      <c r="AQ23" s="265"/>
      <c r="AR23" s="265"/>
      <c r="AS23" s="265"/>
      <c r="AT23" s="265">
        <f>CN4</f>
        <v>0</v>
      </c>
      <c r="AU23" s="265"/>
      <c r="AV23" s="265"/>
      <c r="AW23" s="265"/>
      <c r="AX23" s="266">
        <f>AT23-AP23</f>
        <v>0</v>
      </c>
      <c r="AY23" s="266"/>
      <c r="AZ23" s="266"/>
      <c r="BA23" s="266"/>
      <c r="BC23" s="67"/>
      <c r="BD23" s="263" t="s">
        <v>68</v>
      </c>
      <c r="BE23" s="263"/>
      <c r="BF23" s="263"/>
      <c r="BG23" s="263"/>
      <c r="BH23" s="263"/>
      <c r="BI23" s="264"/>
      <c r="BJ23" s="264"/>
      <c r="BK23" s="264"/>
      <c r="BL23" s="264"/>
      <c r="BM23" s="264"/>
      <c r="BN23" s="264"/>
      <c r="BO23" s="264"/>
      <c r="BP23" s="264"/>
      <c r="BQ23" s="265">
        <f>IF($CK$5&lt;&gt;0,AT23,V23)</f>
        <v>0</v>
      </c>
      <c r="BR23" s="265"/>
      <c r="BS23" s="265"/>
      <c r="BT23" s="265"/>
      <c r="BU23" s="265">
        <f>$CT$4</f>
        <v>0</v>
      </c>
      <c r="BV23" s="265"/>
      <c r="BW23" s="265"/>
      <c r="BX23" s="265"/>
      <c r="BY23" s="266">
        <f>BU23-BQ23</f>
        <v>0</v>
      </c>
      <c r="BZ23" s="266"/>
      <c r="CA23" s="266"/>
      <c r="CB23" s="266"/>
    </row>
    <row r="24" spans="1:95" ht="22.5" customHeight="1" x14ac:dyDescent="0.55000000000000004">
      <c r="A24" s="67"/>
      <c r="B24" s="141" t="s">
        <v>47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5"/>
      <c r="V24" s="260">
        <f>SUM(S22:Z23)</f>
        <v>0</v>
      </c>
      <c r="W24" s="261"/>
      <c r="X24" s="261"/>
      <c r="Y24" s="261"/>
      <c r="Z24" s="262"/>
      <c r="AB24" s="67"/>
      <c r="AC24" s="112" t="s">
        <v>47</v>
      </c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265">
        <f>SUM(AP22:AS23)</f>
        <v>0</v>
      </c>
      <c r="AQ24" s="265"/>
      <c r="AR24" s="265"/>
      <c r="AS24" s="265"/>
      <c r="AT24" s="265">
        <f>SUM(AT22:AW23)</f>
        <v>0</v>
      </c>
      <c r="AU24" s="265"/>
      <c r="AV24" s="265"/>
      <c r="AW24" s="265"/>
      <c r="AX24" s="266">
        <f>SUM(AX22:BA23)</f>
        <v>0</v>
      </c>
      <c r="AY24" s="266"/>
      <c r="AZ24" s="266"/>
      <c r="BA24" s="266"/>
      <c r="BC24" s="67"/>
      <c r="BD24" s="112" t="s">
        <v>47</v>
      </c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265">
        <f>SUM(BQ22:BT23)</f>
        <v>0</v>
      </c>
      <c r="BR24" s="265"/>
      <c r="BS24" s="265"/>
      <c r="BT24" s="265"/>
      <c r="BU24" s="265">
        <f>SUM(BU22:BX23)</f>
        <v>0</v>
      </c>
      <c r="BV24" s="265"/>
      <c r="BW24" s="265"/>
      <c r="BX24" s="265"/>
      <c r="BY24" s="266">
        <f>SUM(BY22:CB23)</f>
        <v>0</v>
      </c>
      <c r="BZ24" s="266"/>
      <c r="CA24" s="266"/>
      <c r="CB24" s="266"/>
    </row>
    <row r="25" spans="1:95" ht="11.25" customHeight="1" x14ac:dyDescent="0.55000000000000004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53"/>
      <c r="W25" s="56"/>
      <c r="X25" s="53"/>
      <c r="Y25" s="53"/>
      <c r="Z25" s="53"/>
      <c r="AB25" s="67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54"/>
      <c r="AQ25" s="54"/>
      <c r="AR25" s="54"/>
      <c r="AS25" s="54"/>
      <c r="AT25" s="54"/>
      <c r="AU25" s="54"/>
      <c r="AV25" s="54"/>
      <c r="AW25" s="54"/>
      <c r="AX25" s="55"/>
      <c r="AY25" s="55"/>
      <c r="AZ25" s="55"/>
      <c r="BA25" s="55"/>
      <c r="BC25" s="67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54"/>
      <c r="BR25" s="54"/>
      <c r="BS25" s="54"/>
      <c r="BT25" s="54"/>
      <c r="BU25" s="54"/>
      <c r="BV25" s="54"/>
      <c r="BW25" s="54"/>
      <c r="BX25" s="54"/>
      <c r="BY25" s="55"/>
      <c r="BZ25" s="55"/>
      <c r="CA25" s="55"/>
      <c r="CB25" s="55"/>
    </row>
    <row r="26" spans="1:95" ht="18.75" customHeight="1" x14ac:dyDescent="0.55000000000000004">
      <c r="A26" s="67"/>
      <c r="B26" s="67" t="s">
        <v>63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160" t="s">
        <v>50</v>
      </c>
      <c r="X26" s="160"/>
      <c r="Y26" s="160"/>
      <c r="Z26" s="160"/>
      <c r="AB26" s="67"/>
      <c r="AC26" s="67" t="s">
        <v>63</v>
      </c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171" t="s">
        <v>50</v>
      </c>
      <c r="AY26" s="171"/>
      <c r="AZ26" s="171"/>
      <c r="BA26" s="171"/>
      <c r="BC26" s="67"/>
      <c r="BD26" s="67" t="s">
        <v>63</v>
      </c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171" t="s">
        <v>50</v>
      </c>
      <c r="BZ26" s="171"/>
      <c r="CA26" s="171"/>
      <c r="CB26" s="171"/>
    </row>
    <row r="27" spans="1:95" ht="18.75" customHeight="1" x14ac:dyDescent="0.55000000000000004">
      <c r="A27" s="67"/>
      <c r="B27" s="112" t="s">
        <v>46</v>
      </c>
      <c r="C27" s="112"/>
      <c r="D27" s="112"/>
      <c r="E27" s="112"/>
      <c r="F27" s="112"/>
      <c r="G27" s="112"/>
      <c r="H27" s="112"/>
      <c r="I27" s="112"/>
      <c r="J27" s="112" t="s">
        <v>48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 t="s">
        <v>49</v>
      </c>
      <c r="W27" s="112"/>
      <c r="X27" s="112"/>
      <c r="Y27" s="112"/>
      <c r="Z27" s="112"/>
      <c r="AB27" s="67"/>
      <c r="AC27" s="112" t="s">
        <v>46</v>
      </c>
      <c r="AD27" s="112"/>
      <c r="AE27" s="112"/>
      <c r="AF27" s="112"/>
      <c r="AG27" s="112"/>
      <c r="AH27" s="112" t="s">
        <v>48</v>
      </c>
      <c r="AI27" s="112"/>
      <c r="AJ27" s="112"/>
      <c r="AK27" s="112"/>
      <c r="AL27" s="112"/>
      <c r="AM27" s="112"/>
      <c r="AN27" s="112"/>
      <c r="AO27" s="112"/>
      <c r="AP27" s="112" t="s">
        <v>53</v>
      </c>
      <c r="AQ27" s="112"/>
      <c r="AR27" s="112"/>
      <c r="AS27" s="112"/>
      <c r="AT27" s="112"/>
      <c r="AU27" s="112"/>
      <c r="AV27" s="112"/>
      <c r="AW27" s="112"/>
      <c r="AX27" s="112" t="s">
        <v>54</v>
      </c>
      <c r="AY27" s="112"/>
      <c r="AZ27" s="112"/>
      <c r="BA27" s="112"/>
      <c r="BC27" s="67"/>
      <c r="BD27" s="146" t="s">
        <v>46</v>
      </c>
      <c r="BE27" s="158"/>
      <c r="BF27" s="158"/>
      <c r="BG27" s="158"/>
      <c r="BH27" s="147"/>
      <c r="BI27" s="146" t="s">
        <v>48</v>
      </c>
      <c r="BJ27" s="158"/>
      <c r="BK27" s="158"/>
      <c r="BL27" s="158"/>
      <c r="BM27" s="158"/>
      <c r="BN27" s="158"/>
      <c r="BO27" s="158"/>
      <c r="BP27" s="147"/>
      <c r="BQ27" s="146" t="s">
        <v>53</v>
      </c>
      <c r="BR27" s="158"/>
      <c r="BS27" s="158"/>
      <c r="BT27" s="147"/>
      <c r="BU27" s="146" t="s">
        <v>61</v>
      </c>
      <c r="BV27" s="158"/>
      <c r="BW27" s="158"/>
      <c r="BX27" s="147"/>
      <c r="BY27" s="146" t="s">
        <v>54</v>
      </c>
      <c r="BZ27" s="158"/>
      <c r="CA27" s="158"/>
      <c r="CB27" s="147"/>
    </row>
    <row r="28" spans="1:95" ht="18.75" customHeight="1" x14ac:dyDescent="0.55000000000000004">
      <c r="A28" s="67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B28" s="67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 t="s">
        <v>55</v>
      </c>
      <c r="AQ28" s="112"/>
      <c r="AR28" s="112"/>
      <c r="AS28" s="112"/>
      <c r="AT28" s="112" t="s">
        <v>56</v>
      </c>
      <c r="AU28" s="112"/>
      <c r="AV28" s="112"/>
      <c r="AW28" s="112"/>
      <c r="AX28" s="112"/>
      <c r="AY28" s="112"/>
      <c r="AZ28" s="112"/>
      <c r="BA28" s="112"/>
      <c r="BC28" s="67"/>
      <c r="BD28" s="159"/>
      <c r="BE28" s="160"/>
      <c r="BF28" s="160"/>
      <c r="BG28" s="160"/>
      <c r="BH28" s="161"/>
      <c r="BI28" s="159"/>
      <c r="BJ28" s="160"/>
      <c r="BK28" s="160"/>
      <c r="BL28" s="160"/>
      <c r="BM28" s="160"/>
      <c r="BN28" s="160"/>
      <c r="BO28" s="160"/>
      <c r="BP28" s="161"/>
      <c r="BQ28" s="159"/>
      <c r="BR28" s="160"/>
      <c r="BS28" s="160"/>
      <c r="BT28" s="161"/>
      <c r="BU28" s="159"/>
      <c r="BV28" s="160"/>
      <c r="BW28" s="160"/>
      <c r="BX28" s="161"/>
      <c r="BY28" s="159"/>
      <c r="BZ28" s="160"/>
      <c r="CA28" s="160"/>
      <c r="CB28" s="161"/>
    </row>
    <row r="29" spans="1:95" ht="22.5" customHeight="1" x14ac:dyDescent="0.55000000000000004">
      <c r="A29" s="67"/>
      <c r="B29" s="263" t="s">
        <v>87</v>
      </c>
      <c r="C29" s="263"/>
      <c r="D29" s="263"/>
      <c r="E29" s="263"/>
      <c r="F29" s="263"/>
      <c r="G29" s="263"/>
      <c r="H29" s="263"/>
      <c r="I29" s="263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7"/>
      <c r="W29" s="117"/>
      <c r="X29" s="117"/>
      <c r="Y29" s="117"/>
      <c r="Z29" s="117"/>
      <c r="AB29" s="67"/>
      <c r="AC29" s="263" t="str">
        <f t="shared" ref="AC29:AC31" si="0">B29</f>
        <v>備品購入費</v>
      </c>
      <c r="AD29" s="263"/>
      <c r="AE29" s="263"/>
      <c r="AF29" s="263"/>
      <c r="AG29" s="263"/>
      <c r="AH29" s="116"/>
      <c r="AI29" s="116"/>
      <c r="AJ29" s="116"/>
      <c r="AK29" s="116"/>
      <c r="AL29" s="116"/>
      <c r="AM29" s="116"/>
      <c r="AN29" s="116"/>
      <c r="AO29" s="116"/>
      <c r="AP29" s="265">
        <f>V29</f>
        <v>0</v>
      </c>
      <c r="AQ29" s="265"/>
      <c r="AR29" s="265"/>
      <c r="AS29" s="265"/>
      <c r="AT29" s="117"/>
      <c r="AU29" s="117"/>
      <c r="AV29" s="117"/>
      <c r="AW29" s="117"/>
      <c r="AX29" s="267">
        <f t="shared" ref="AX29:AX31" si="1">AT29-AP29</f>
        <v>0</v>
      </c>
      <c r="AY29" s="267"/>
      <c r="AZ29" s="267"/>
      <c r="BA29" s="267"/>
      <c r="BC29" s="67"/>
      <c r="BD29" s="263" t="str">
        <f t="shared" ref="BD29:BD31" si="2">B29</f>
        <v>備品購入費</v>
      </c>
      <c r="BE29" s="263"/>
      <c r="BF29" s="263"/>
      <c r="BG29" s="263"/>
      <c r="BH29" s="263"/>
      <c r="BI29" s="116"/>
      <c r="BJ29" s="116"/>
      <c r="BK29" s="116"/>
      <c r="BL29" s="116"/>
      <c r="BM29" s="116"/>
      <c r="BN29" s="116"/>
      <c r="BO29" s="116"/>
      <c r="BP29" s="116"/>
      <c r="BQ29" s="265">
        <f>IF($CK$5&lt;&gt;0,AT29,V29)</f>
        <v>0</v>
      </c>
      <c r="BR29" s="265"/>
      <c r="BS29" s="265"/>
      <c r="BT29" s="265"/>
      <c r="BU29" s="117"/>
      <c r="BV29" s="117"/>
      <c r="BW29" s="117"/>
      <c r="BX29" s="117"/>
      <c r="BY29" s="267">
        <f t="shared" ref="BY29:BY31" si="3">BU29-BQ29</f>
        <v>0</v>
      </c>
      <c r="BZ29" s="267"/>
      <c r="CA29" s="267"/>
      <c r="CB29" s="267"/>
    </row>
    <row r="30" spans="1:95" ht="22.5" customHeight="1" x14ac:dyDescent="0.55000000000000004">
      <c r="A30" s="67"/>
      <c r="B30" s="263" t="s">
        <v>98</v>
      </c>
      <c r="C30" s="263"/>
      <c r="D30" s="263"/>
      <c r="E30" s="263"/>
      <c r="F30" s="263"/>
      <c r="G30" s="263"/>
      <c r="H30" s="263"/>
      <c r="I30" s="263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117"/>
      <c r="X30" s="117"/>
      <c r="Y30" s="117"/>
      <c r="Z30" s="117"/>
      <c r="AB30" s="67"/>
      <c r="AC30" s="263" t="str">
        <f t="shared" si="0"/>
        <v>工事請負費</v>
      </c>
      <c r="AD30" s="263"/>
      <c r="AE30" s="263"/>
      <c r="AF30" s="263"/>
      <c r="AG30" s="263"/>
      <c r="AH30" s="116"/>
      <c r="AI30" s="116"/>
      <c r="AJ30" s="116"/>
      <c r="AK30" s="116"/>
      <c r="AL30" s="116"/>
      <c r="AM30" s="116"/>
      <c r="AN30" s="116"/>
      <c r="AO30" s="116"/>
      <c r="AP30" s="265">
        <f t="shared" ref="AP30:AP31" si="4">V30</f>
        <v>0</v>
      </c>
      <c r="AQ30" s="265"/>
      <c r="AR30" s="265"/>
      <c r="AS30" s="265"/>
      <c r="AT30" s="117"/>
      <c r="AU30" s="117"/>
      <c r="AV30" s="117"/>
      <c r="AW30" s="117"/>
      <c r="AX30" s="267">
        <f t="shared" si="1"/>
        <v>0</v>
      </c>
      <c r="AY30" s="267"/>
      <c r="AZ30" s="267"/>
      <c r="BA30" s="267"/>
      <c r="BC30" s="67"/>
      <c r="BD30" s="263" t="str">
        <f t="shared" si="2"/>
        <v>工事請負費</v>
      </c>
      <c r="BE30" s="263"/>
      <c r="BF30" s="263"/>
      <c r="BG30" s="263"/>
      <c r="BH30" s="263"/>
      <c r="BI30" s="116"/>
      <c r="BJ30" s="116"/>
      <c r="BK30" s="116"/>
      <c r="BL30" s="116"/>
      <c r="BM30" s="116"/>
      <c r="BN30" s="116"/>
      <c r="BO30" s="116"/>
      <c r="BP30" s="116"/>
      <c r="BQ30" s="265">
        <f t="shared" ref="BQ30:BQ31" si="5">IF($CK$5&lt;&gt;0,AT30,V30)</f>
        <v>0</v>
      </c>
      <c r="BR30" s="265"/>
      <c r="BS30" s="265"/>
      <c r="BT30" s="265"/>
      <c r="BU30" s="117"/>
      <c r="BV30" s="117"/>
      <c r="BW30" s="117"/>
      <c r="BX30" s="117"/>
      <c r="BY30" s="267">
        <f t="shared" si="3"/>
        <v>0</v>
      </c>
      <c r="BZ30" s="267"/>
      <c r="CA30" s="267"/>
      <c r="CB30" s="267"/>
    </row>
    <row r="31" spans="1:95" ht="22.5" customHeight="1" x14ac:dyDescent="0.55000000000000004">
      <c r="A31" s="67"/>
      <c r="B31" s="263" t="s">
        <v>96</v>
      </c>
      <c r="C31" s="263"/>
      <c r="D31" s="263"/>
      <c r="E31" s="263"/>
      <c r="F31" s="263"/>
      <c r="G31" s="263"/>
      <c r="H31" s="263"/>
      <c r="I31" s="263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117"/>
      <c r="X31" s="117"/>
      <c r="Y31" s="117"/>
      <c r="Z31" s="117"/>
      <c r="AB31" s="67"/>
      <c r="AC31" s="263" t="str">
        <f t="shared" si="0"/>
        <v>その他諸経費</v>
      </c>
      <c r="AD31" s="263"/>
      <c r="AE31" s="263"/>
      <c r="AF31" s="263"/>
      <c r="AG31" s="263"/>
      <c r="AH31" s="116"/>
      <c r="AI31" s="116"/>
      <c r="AJ31" s="116"/>
      <c r="AK31" s="116"/>
      <c r="AL31" s="116"/>
      <c r="AM31" s="116"/>
      <c r="AN31" s="116"/>
      <c r="AO31" s="116"/>
      <c r="AP31" s="265">
        <f t="shared" si="4"/>
        <v>0</v>
      </c>
      <c r="AQ31" s="265"/>
      <c r="AR31" s="265"/>
      <c r="AS31" s="265"/>
      <c r="AT31" s="117"/>
      <c r="AU31" s="117"/>
      <c r="AV31" s="117"/>
      <c r="AW31" s="117"/>
      <c r="AX31" s="267">
        <f t="shared" si="1"/>
        <v>0</v>
      </c>
      <c r="AY31" s="267"/>
      <c r="AZ31" s="267"/>
      <c r="BA31" s="267"/>
      <c r="BC31" s="67"/>
      <c r="BD31" s="263" t="str">
        <f t="shared" si="2"/>
        <v>その他諸経費</v>
      </c>
      <c r="BE31" s="263"/>
      <c r="BF31" s="263"/>
      <c r="BG31" s="263"/>
      <c r="BH31" s="263"/>
      <c r="BI31" s="116"/>
      <c r="BJ31" s="116"/>
      <c r="BK31" s="116"/>
      <c r="BL31" s="116"/>
      <c r="BM31" s="116"/>
      <c r="BN31" s="116"/>
      <c r="BO31" s="116"/>
      <c r="BP31" s="116"/>
      <c r="BQ31" s="265">
        <f t="shared" si="5"/>
        <v>0</v>
      </c>
      <c r="BR31" s="265"/>
      <c r="BS31" s="265"/>
      <c r="BT31" s="265"/>
      <c r="BU31" s="117"/>
      <c r="BV31" s="117"/>
      <c r="BW31" s="117"/>
      <c r="BX31" s="117"/>
      <c r="BY31" s="267">
        <f t="shared" si="3"/>
        <v>0</v>
      </c>
      <c r="BZ31" s="267"/>
      <c r="CA31" s="267"/>
      <c r="CB31" s="267"/>
    </row>
    <row r="32" spans="1:95" ht="22.5" customHeight="1" x14ac:dyDescent="0.55000000000000004">
      <c r="A32" s="67"/>
      <c r="B32" s="112" t="s">
        <v>47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268">
        <f>SUM(S29:Z31)</f>
        <v>0</v>
      </c>
      <c r="W32" s="268"/>
      <c r="X32" s="268"/>
      <c r="Y32" s="268"/>
      <c r="Z32" s="268"/>
      <c r="AB32" s="67"/>
      <c r="AC32" s="112" t="s">
        <v>47</v>
      </c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265">
        <f>SUM(AP29:AS31)</f>
        <v>0</v>
      </c>
      <c r="AQ32" s="265"/>
      <c r="AR32" s="265"/>
      <c r="AS32" s="265"/>
      <c r="AT32" s="265">
        <f>SUM(AT29:AW31)</f>
        <v>0</v>
      </c>
      <c r="AU32" s="265"/>
      <c r="AV32" s="265"/>
      <c r="AW32" s="265"/>
      <c r="AX32" s="267">
        <f>SUM(AX29:BA31)</f>
        <v>0</v>
      </c>
      <c r="AY32" s="267"/>
      <c r="AZ32" s="267"/>
      <c r="BA32" s="267"/>
      <c r="BC32" s="67"/>
      <c r="BD32" s="112" t="s">
        <v>47</v>
      </c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265">
        <f>SUM(BQ29:BT31)</f>
        <v>0</v>
      </c>
      <c r="BR32" s="265"/>
      <c r="BS32" s="265"/>
      <c r="BT32" s="265"/>
      <c r="BU32" s="265">
        <f>SUM(BU29:BX31)</f>
        <v>0</v>
      </c>
      <c r="BV32" s="265"/>
      <c r="BW32" s="265"/>
      <c r="BX32" s="265"/>
      <c r="BY32" s="267">
        <f>SUM(BY29:CB31)</f>
        <v>0</v>
      </c>
      <c r="BZ32" s="267"/>
      <c r="CA32" s="267"/>
      <c r="CB32" s="267"/>
    </row>
    <row r="33" spans="1:80" ht="24" customHeight="1" x14ac:dyDescent="0.55000000000000004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B33" s="67" t="s">
        <v>58</v>
      </c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C33" s="67" t="s">
        <v>58</v>
      </c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</row>
    <row r="34" spans="1:80" ht="24" customHeight="1" x14ac:dyDescent="0.5500000000000000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B34" s="47"/>
      <c r="BC34" s="47"/>
    </row>
    <row r="35" spans="1:80" ht="24" customHeight="1" x14ac:dyDescent="0.55000000000000004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80" ht="24" customHeight="1" x14ac:dyDescent="0.55000000000000004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80" ht="24" customHeight="1" x14ac:dyDescent="0.55000000000000004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80" ht="24" customHeight="1" x14ac:dyDescent="0.55000000000000004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80" ht="24" customHeight="1" x14ac:dyDescent="0.55000000000000004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80" ht="24" customHeight="1" x14ac:dyDescent="0.55000000000000004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80" ht="24" customHeight="1" x14ac:dyDescent="0.55000000000000004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80" x14ac:dyDescent="0.55000000000000004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80" x14ac:dyDescent="0.55000000000000004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</sheetData>
  <mergeCells count="186">
    <mergeCell ref="BY32:CB32"/>
    <mergeCell ref="BY31:CB31"/>
    <mergeCell ref="B32:U32"/>
    <mergeCell ref="V32:Z32"/>
    <mergeCell ref="AC32:AO32"/>
    <mergeCell ref="AP32:AS32"/>
    <mergeCell ref="AT32:AW32"/>
    <mergeCell ref="AX32:BA32"/>
    <mergeCell ref="BD32:BP32"/>
    <mergeCell ref="BQ32:BT32"/>
    <mergeCell ref="BU32:BX32"/>
    <mergeCell ref="AT31:AW31"/>
    <mergeCell ref="AX31:BA31"/>
    <mergeCell ref="BD31:BH31"/>
    <mergeCell ref="BI31:BP31"/>
    <mergeCell ref="BQ31:BT31"/>
    <mergeCell ref="BU31:BX31"/>
    <mergeCell ref="B31:I31"/>
    <mergeCell ref="J31:U31"/>
    <mergeCell ref="V31:Z31"/>
    <mergeCell ref="AC31:AG31"/>
    <mergeCell ref="AH31:AO31"/>
    <mergeCell ref="AP31:AS31"/>
    <mergeCell ref="BI30:BP30"/>
    <mergeCell ref="BQ30:BT30"/>
    <mergeCell ref="BU30:BX30"/>
    <mergeCell ref="BY30:CB30"/>
    <mergeCell ref="BY29:CB29"/>
    <mergeCell ref="B30:I30"/>
    <mergeCell ref="J30:U30"/>
    <mergeCell ref="V30:Z30"/>
    <mergeCell ref="AC30:AG30"/>
    <mergeCell ref="AH30:AO30"/>
    <mergeCell ref="AP30:AS30"/>
    <mergeCell ref="AT30:AW30"/>
    <mergeCell ref="AX30:BA30"/>
    <mergeCell ref="BD30:BH30"/>
    <mergeCell ref="AT29:AW29"/>
    <mergeCell ref="AX29:BA29"/>
    <mergeCell ref="BD29:BH29"/>
    <mergeCell ref="BI29:BP29"/>
    <mergeCell ref="BQ29:BT29"/>
    <mergeCell ref="BU29:BX29"/>
    <mergeCell ref="B29:I29"/>
    <mergeCell ref="J29:U29"/>
    <mergeCell ref="V29:Z29"/>
    <mergeCell ref="AC29:AG29"/>
    <mergeCell ref="AH29:AO29"/>
    <mergeCell ref="AP29:AS29"/>
    <mergeCell ref="AX27:BA28"/>
    <mergeCell ref="BD27:BH28"/>
    <mergeCell ref="BI27:BP28"/>
    <mergeCell ref="BQ27:BT28"/>
    <mergeCell ref="BU27:BX28"/>
    <mergeCell ref="BY27:CB28"/>
    <mergeCell ref="B27:I28"/>
    <mergeCell ref="J27:U28"/>
    <mergeCell ref="V27:Z28"/>
    <mergeCell ref="AC27:AG28"/>
    <mergeCell ref="AH27:AO28"/>
    <mergeCell ref="AP27:AW27"/>
    <mergeCell ref="AP28:AS28"/>
    <mergeCell ref="AT28:AW28"/>
    <mergeCell ref="BD24:BP24"/>
    <mergeCell ref="BQ24:BT24"/>
    <mergeCell ref="BU24:BX24"/>
    <mergeCell ref="BY24:CB24"/>
    <mergeCell ref="W26:Z26"/>
    <mergeCell ref="AX26:BA26"/>
    <mergeCell ref="BY26:CB26"/>
    <mergeCell ref="BI23:BP23"/>
    <mergeCell ref="BQ23:BT23"/>
    <mergeCell ref="BU23:BX23"/>
    <mergeCell ref="BY23:CB23"/>
    <mergeCell ref="B24:U24"/>
    <mergeCell ref="V24:Z24"/>
    <mergeCell ref="AC24:AO24"/>
    <mergeCell ref="AP24:AS24"/>
    <mergeCell ref="AT24:AW24"/>
    <mergeCell ref="AX24:BA24"/>
    <mergeCell ref="BY22:CB22"/>
    <mergeCell ref="B23:I23"/>
    <mergeCell ref="J23:U23"/>
    <mergeCell ref="V23:Z23"/>
    <mergeCell ref="AC23:AG23"/>
    <mergeCell ref="AH23:AO23"/>
    <mergeCell ref="AP23:AS23"/>
    <mergeCell ref="AT23:AW23"/>
    <mergeCell ref="AX23:BA23"/>
    <mergeCell ref="BD23:BH23"/>
    <mergeCell ref="AT22:AW22"/>
    <mergeCell ref="AX22:BA22"/>
    <mergeCell ref="BD22:BH22"/>
    <mergeCell ref="BI22:BP22"/>
    <mergeCell ref="BQ22:BT22"/>
    <mergeCell ref="BU22:BX22"/>
    <mergeCell ref="B22:I22"/>
    <mergeCell ref="J22:U22"/>
    <mergeCell ref="V22:Z22"/>
    <mergeCell ref="AC22:AG22"/>
    <mergeCell ref="AH22:AO22"/>
    <mergeCell ref="AP22:AS22"/>
    <mergeCell ref="AX20:BA21"/>
    <mergeCell ref="BD20:BH21"/>
    <mergeCell ref="BI20:BP21"/>
    <mergeCell ref="BQ20:BT21"/>
    <mergeCell ref="BU20:BX21"/>
    <mergeCell ref="BY20:CB21"/>
    <mergeCell ref="B20:I21"/>
    <mergeCell ref="J20:U21"/>
    <mergeCell ref="V20:Z21"/>
    <mergeCell ref="AC20:AG21"/>
    <mergeCell ref="AH20:AO21"/>
    <mergeCell ref="AP20:AW20"/>
    <mergeCell ref="AP21:AS21"/>
    <mergeCell ref="AT21:AW21"/>
    <mergeCell ref="BD13:BH16"/>
    <mergeCell ref="BI13:CB16"/>
    <mergeCell ref="AH14:BA16"/>
    <mergeCell ref="W19:Z19"/>
    <mergeCell ref="AX19:BA19"/>
    <mergeCell ref="BY19:CB19"/>
    <mergeCell ref="B9:F12"/>
    <mergeCell ref="G9:Z12"/>
    <mergeCell ref="AC9:AG16"/>
    <mergeCell ref="AH9:BA9"/>
    <mergeCell ref="BD9:BH12"/>
    <mergeCell ref="BI9:CB12"/>
    <mergeCell ref="AH10:BA12"/>
    <mergeCell ref="B13:F16"/>
    <mergeCell ref="G13:Z16"/>
    <mergeCell ref="AH13:BA13"/>
    <mergeCell ref="AR8:AV8"/>
    <mergeCell ref="AW8:BA8"/>
    <mergeCell ref="BD8:BH8"/>
    <mergeCell ref="BI8:BR8"/>
    <mergeCell ref="BS8:BW8"/>
    <mergeCell ref="BX8:CB8"/>
    <mergeCell ref="B8:F8"/>
    <mergeCell ref="G8:P8"/>
    <mergeCell ref="Q8:U8"/>
    <mergeCell ref="V8:Z8"/>
    <mergeCell ref="AC8:AG8"/>
    <mergeCell ref="AH8:AQ8"/>
    <mergeCell ref="BP6:BR6"/>
    <mergeCell ref="BS6:BY6"/>
    <mergeCell ref="BZ6:CB6"/>
    <mergeCell ref="B7:F7"/>
    <mergeCell ref="G7:Z7"/>
    <mergeCell ref="AC7:AG7"/>
    <mergeCell ref="AH7:BA7"/>
    <mergeCell ref="BD7:BH7"/>
    <mergeCell ref="BI7:CB7"/>
    <mergeCell ref="AH6:AN6"/>
    <mergeCell ref="AO6:AQ6"/>
    <mergeCell ref="AR6:AX6"/>
    <mergeCell ref="AY6:BA6"/>
    <mergeCell ref="BD6:BH6"/>
    <mergeCell ref="BI6:BO6"/>
    <mergeCell ref="B6:F6"/>
    <mergeCell ref="G6:M6"/>
    <mergeCell ref="N6:P6"/>
    <mergeCell ref="Q6:W6"/>
    <mergeCell ref="X6:Z6"/>
    <mergeCell ref="AC6:AG6"/>
    <mergeCell ref="B5:F5"/>
    <mergeCell ref="G5:Z5"/>
    <mergeCell ref="AC5:AG5"/>
    <mergeCell ref="AH5:BA5"/>
    <mergeCell ref="BD5:BH5"/>
    <mergeCell ref="BI5:CB5"/>
    <mergeCell ref="B4:F4"/>
    <mergeCell ref="G4:V4"/>
    <mergeCell ref="Y4:Z4"/>
    <mergeCell ref="AC4:AG4"/>
    <mergeCell ref="AH4:AW4"/>
    <mergeCell ref="AZ4:BA4"/>
    <mergeCell ref="CD1:CH1"/>
    <mergeCell ref="CJ1:CN1"/>
    <mergeCell ref="CP1:CT1"/>
    <mergeCell ref="B2:Z2"/>
    <mergeCell ref="AC2:BA2"/>
    <mergeCell ref="BD2:CB2"/>
    <mergeCell ref="BD4:BH4"/>
    <mergeCell ref="BI4:BX4"/>
    <mergeCell ref="CA4:CB4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T43"/>
  <sheetViews>
    <sheetView view="pageBreakPreview" zoomScaleNormal="100" zoomScaleSheetLayoutView="100" workbookViewId="0">
      <selection activeCell="B2" sqref="B2:Z2"/>
    </sheetView>
  </sheetViews>
  <sheetFormatPr defaultRowHeight="18" x14ac:dyDescent="0.55000000000000004"/>
  <cols>
    <col min="1" max="9" width="3.08203125" customWidth="1"/>
    <col min="10" max="10" width="1.25" customWidth="1"/>
    <col min="11" max="11" width="1.83203125" customWidth="1"/>
    <col min="12" max="25" width="3.08203125" customWidth="1"/>
    <col min="26" max="26" width="3.75" customWidth="1"/>
    <col min="27" max="36" width="3.08203125" customWidth="1"/>
    <col min="37" max="37" width="1.25" customWidth="1"/>
    <col min="38" max="38" width="1.83203125" customWidth="1"/>
    <col min="39" max="52" width="3.08203125" customWidth="1"/>
    <col min="53" max="53" width="3.75" customWidth="1"/>
    <col min="54" max="63" width="3.08203125" customWidth="1"/>
    <col min="64" max="64" width="1.25" customWidth="1"/>
    <col min="65" max="65" width="1.83203125" customWidth="1"/>
    <col min="66" max="79" width="3.08203125" customWidth="1"/>
    <col min="80" max="80" width="3.75" customWidth="1"/>
    <col min="81" max="81" width="3.08203125" customWidth="1"/>
    <col min="82" max="82" width="15.58203125" customWidth="1"/>
    <col min="83" max="83" width="9.33203125" style="15" customWidth="1"/>
    <col min="84" max="84" width="1.83203125" customWidth="1"/>
    <col min="85" max="85" width="13.83203125" customWidth="1"/>
    <col min="86" max="86" width="10" style="15" customWidth="1"/>
    <col min="87" max="87" width="3.08203125" customWidth="1"/>
    <col min="88" max="88" width="15.5" customWidth="1"/>
    <col min="89" max="89" width="9.33203125" customWidth="1"/>
    <col min="90" max="90" width="1.83203125" customWidth="1"/>
    <col min="91" max="91" width="13.83203125" customWidth="1"/>
    <col min="92" max="92" width="10" customWidth="1"/>
    <col min="93" max="93" width="3.08203125" customWidth="1"/>
    <col min="94" max="94" width="15.58203125" customWidth="1"/>
    <col min="95" max="95" width="9.33203125" customWidth="1"/>
    <col min="96" max="96" width="1.83203125" customWidth="1"/>
    <col min="97" max="97" width="13.83203125" customWidth="1"/>
    <col min="98" max="98" width="10" customWidth="1"/>
    <col min="99" max="132" width="3.08203125" customWidth="1"/>
  </cols>
  <sheetData>
    <row r="1" spans="1:98" ht="22.5" customHeight="1" x14ac:dyDescent="0.55000000000000004">
      <c r="A1" s="67" t="s">
        <v>131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B1" s="67" t="s">
        <v>132</v>
      </c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C1" s="67" t="s">
        <v>133</v>
      </c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D1" s="188" t="s">
        <v>70</v>
      </c>
      <c r="CE1" s="188"/>
      <c r="CF1" s="188"/>
      <c r="CG1" s="188"/>
      <c r="CH1" s="188"/>
      <c r="CJ1" s="188" t="s">
        <v>71</v>
      </c>
      <c r="CK1" s="188"/>
      <c r="CL1" s="188"/>
      <c r="CM1" s="188"/>
      <c r="CN1" s="188"/>
      <c r="CP1" s="188" t="s">
        <v>72</v>
      </c>
      <c r="CQ1" s="188"/>
      <c r="CR1" s="188"/>
      <c r="CS1" s="188"/>
      <c r="CT1" s="188"/>
    </row>
    <row r="2" spans="1:98" ht="26.25" customHeight="1" x14ac:dyDescent="0.55000000000000004">
      <c r="A2" s="67"/>
      <c r="B2" s="135" t="s">
        <v>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B2" s="67"/>
      <c r="AC2" s="135" t="s">
        <v>205</v>
      </c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C2" s="77"/>
      <c r="BD2" s="135" t="s">
        <v>65</v>
      </c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D2" s="46" t="s">
        <v>87</v>
      </c>
      <c r="CE2" s="14">
        <f>SUMIFS(V:V,B:B,CD2)</f>
        <v>0</v>
      </c>
      <c r="CG2" s="16" t="s">
        <v>69</v>
      </c>
      <c r="CH2" s="17">
        <f>CE5</f>
        <v>0</v>
      </c>
      <c r="CJ2" s="46" t="s">
        <v>87</v>
      </c>
      <c r="CK2" s="14">
        <f>SUMIFS(AT:AT,AC:AC,CJ2)</f>
        <v>0</v>
      </c>
      <c r="CM2" s="16" t="s">
        <v>69</v>
      </c>
      <c r="CN2" s="17">
        <f>CK5</f>
        <v>0</v>
      </c>
      <c r="CP2" s="46" t="s">
        <v>87</v>
      </c>
      <c r="CQ2" s="14">
        <f>SUMIFS(BU:BU,BD:BD,CP2)</f>
        <v>0</v>
      </c>
      <c r="CS2" s="16" t="s">
        <v>69</v>
      </c>
      <c r="CT2" s="17">
        <f>CQ5</f>
        <v>0</v>
      </c>
    </row>
    <row r="3" spans="1:98" ht="22.5" customHeight="1" x14ac:dyDescent="0.55000000000000004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B3" s="67" t="s">
        <v>57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C3" s="67" t="s">
        <v>57</v>
      </c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D3" s="46" t="s">
        <v>98</v>
      </c>
      <c r="CE3" s="14">
        <f>SUMIFS(V:V,B:B,CD3)</f>
        <v>0</v>
      </c>
      <c r="CG3" s="46" t="s">
        <v>67</v>
      </c>
      <c r="CH3" s="14">
        <f>MIN(ROUNDDOWN(CH2*1/3,-3),500000)</f>
        <v>0</v>
      </c>
      <c r="CJ3" s="46" t="s">
        <v>98</v>
      </c>
      <c r="CK3" s="14">
        <f>SUMIFS(AT:AT,AC:AC,CJ3)</f>
        <v>0</v>
      </c>
      <c r="CM3" s="46" t="s">
        <v>67</v>
      </c>
      <c r="CN3" s="14">
        <f>MIN(ROUNDDOWN(CN2*1/3,-3),$CH$3)</f>
        <v>0</v>
      </c>
      <c r="CP3" s="46" t="s">
        <v>98</v>
      </c>
      <c r="CQ3" s="14">
        <f>SUMIFS(BU:BU,BD:BD,CP3)</f>
        <v>0</v>
      </c>
      <c r="CS3" s="46" t="s">
        <v>67</v>
      </c>
      <c r="CT3" s="14">
        <f>MIN(ROUNDDOWN(CT2*1/3,-3),$CH$3)</f>
        <v>0</v>
      </c>
    </row>
    <row r="4" spans="1:98" ht="21" customHeight="1" x14ac:dyDescent="0.55000000000000004">
      <c r="A4" s="67"/>
      <c r="B4" s="189" t="s">
        <v>41</v>
      </c>
      <c r="C4" s="189"/>
      <c r="D4" s="189"/>
      <c r="E4" s="189"/>
      <c r="F4" s="189"/>
      <c r="G4" s="190" t="str">
        <f>基本情報!$X$3</f>
        <v>××××イベント事業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1"/>
      <c r="W4" s="70" t="s">
        <v>101</v>
      </c>
      <c r="X4" s="72">
        <f>申請書!$V$15</f>
        <v>0</v>
      </c>
      <c r="Y4" s="192" t="s">
        <v>134</v>
      </c>
      <c r="Z4" s="193"/>
      <c r="AB4" s="67"/>
      <c r="AC4" s="189" t="s">
        <v>41</v>
      </c>
      <c r="AD4" s="189"/>
      <c r="AE4" s="189"/>
      <c r="AF4" s="189"/>
      <c r="AG4" s="189"/>
      <c r="AH4" s="190" t="str">
        <f>基本情報!$X$3</f>
        <v>××××イベント事業</v>
      </c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1"/>
      <c r="AX4" s="70" t="s">
        <v>101</v>
      </c>
      <c r="AY4" s="69">
        <f>$X$4</f>
        <v>0</v>
      </c>
      <c r="AZ4" s="192" t="s">
        <v>134</v>
      </c>
      <c r="BA4" s="193"/>
      <c r="BC4" s="67"/>
      <c r="BD4" s="189" t="s">
        <v>41</v>
      </c>
      <c r="BE4" s="189"/>
      <c r="BF4" s="189"/>
      <c r="BG4" s="189"/>
      <c r="BH4" s="189"/>
      <c r="BI4" s="190" t="str">
        <f>基本情報!$X$3</f>
        <v>××××イベント事業</v>
      </c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1"/>
      <c r="BY4" s="70" t="s">
        <v>101</v>
      </c>
      <c r="BZ4" s="69">
        <f>$AY$4</f>
        <v>0</v>
      </c>
      <c r="CA4" s="192" t="s">
        <v>134</v>
      </c>
      <c r="CB4" s="193"/>
      <c r="CD4" s="46" t="s">
        <v>96</v>
      </c>
      <c r="CE4" s="14">
        <f>SUMIFS(V:V,B:B,CD4)</f>
        <v>0</v>
      </c>
      <c r="CG4" s="46" t="s">
        <v>68</v>
      </c>
      <c r="CH4" s="14">
        <f>CH2-CH3</f>
        <v>0</v>
      </c>
      <c r="CJ4" s="46" t="s">
        <v>96</v>
      </c>
      <c r="CK4" s="14">
        <f>SUMIFS(AT:AT,AC:AC,CJ4)</f>
        <v>0</v>
      </c>
      <c r="CM4" s="46" t="s">
        <v>68</v>
      </c>
      <c r="CN4" s="14">
        <f>CN2-CN3</f>
        <v>0</v>
      </c>
      <c r="CP4" s="46" t="s">
        <v>96</v>
      </c>
      <c r="CQ4" s="14">
        <f>SUMIFS(BU:BU,BD:BD,CP4)</f>
        <v>0</v>
      </c>
      <c r="CS4" s="46" t="s">
        <v>68</v>
      </c>
      <c r="CT4" s="14">
        <f>CT2-CT3</f>
        <v>0</v>
      </c>
    </row>
    <row r="5" spans="1:98" ht="21" customHeight="1" x14ac:dyDescent="0.55000000000000004">
      <c r="A5" s="67"/>
      <c r="B5" s="189" t="s">
        <v>7</v>
      </c>
      <c r="C5" s="189"/>
      <c r="D5" s="189"/>
      <c r="E5" s="189"/>
      <c r="F5" s="189"/>
      <c r="G5" s="194" t="s">
        <v>176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6"/>
      <c r="AB5" s="67"/>
      <c r="AC5" s="189" t="s">
        <v>7</v>
      </c>
      <c r="AD5" s="189"/>
      <c r="AE5" s="189"/>
      <c r="AF5" s="189"/>
      <c r="AG5" s="189"/>
      <c r="AH5" s="269" t="str">
        <f>G5</f>
        <v>□一般 　□チャレンジ　□チャレンジ合同　□新設　☑改修</v>
      </c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1"/>
      <c r="BC5" s="67"/>
      <c r="BD5" s="189" t="s">
        <v>7</v>
      </c>
      <c r="BE5" s="189"/>
      <c r="BF5" s="189"/>
      <c r="BG5" s="189"/>
      <c r="BH5" s="189"/>
      <c r="BI5" s="269" t="str">
        <f>AH5</f>
        <v>□一般 　□チャレンジ　□チャレンジ合同　□新設　☑改修</v>
      </c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1"/>
      <c r="CD5" s="13" t="s">
        <v>47</v>
      </c>
      <c r="CE5" s="14">
        <f>SUM(CE2:CE4)</f>
        <v>0</v>
      </c>
      <c r="CJ5" s="13" t="s">
        <v>47</v>
      </c>
      <c r="CK5" s="18">
        <f>SUM(CK2:CK4)</f>
        <v>0</v>
      </c>
      <c r="CN5" s="15"/>
      <c r="CP5" s="13" t="s">
        <v>47</v>
      </c>
      <c r="CQ5" s="18">
        <f>SUM(CQ2:CQ4)</f>
        <v>0</v>
      </c>
      <c r="CT5" s="15"/>
    </row>
    <row r="6" spans="1:98" ht="21" customHeight="1" x14ac:dyDescent="0.55000000000000004">
      <c r="A6" s="67"/>
      <c r="B6" s="189" t="s">
        <v>43</v>
      </c>
      <c r="C6" s="189"/>
      <c r="D6" s="189"/>
      <c r="E6" s="189"/>
      <c r="F6" s="189"/>
      <c r="G6" s="206" t="s">
        <v>66</v>
      </c>
      <c r="H6" s="198"/>
      <c r="I6" s="198"/>
      <c r="J6" s="198"/>
      <c r="K6" s="198"/>
      <c r="L6" s="198"/>
      <c r="M6" s="198"/>
      <c r="N6" s="198" t="s">
        <v>52</v>
      </c>
      <c r="O6" s="198"/>
      <c r="P6" s="198"/>
      <c r="Q6" s="199">
        <v>45657</v>
      </c>
      <c r="R6" s="199"/>
      <c r="S6" s="199"/>
      <c r="T6" s="199"/>
      <c r="U6" s="199"/>
      <c r="V6" s="199"/>
      <c r="W6" s="199"/>
      <c r="X6" s="142" t="s">
        <v>51</v>
      </c>
      <c r="Y6" s="142"/>
      <c r="Z6" s="145"/>
      <c r="AB6" s="67"/>
      <c r="AC6" s="189" t="s">
        <v>43</v>
      </c>
      <c r="AD6" s="189"/>
      <c r="AE6" s="189"/>
      <c r="AF6" s="189"/>
      <c r="AG6" s="189"/>
      <c r="AH6" s="206" t="str">
        <f>$G$6</f>
        <v>交付決定の日</v>
      </c>
      <c r="AI6" s="198"/>
      <c r="AJ6" s="198"/>
      <c r="AK6" s="198"/>
      <c r="AL6" s="198"/>
      <c r="AM6" s="198"/>
      <c r="AN6" s="198"/>
      <c r="AO6" s="198" t="s">
        <v>52</v>
      </c>
      <c r="AP6" s="198"/>
      <c r="AQ6" s="198"/>
      <c r="AR6" s="199"/>
      <c r="AS6" s="199"/>
      <c r="AT6" s="199"/>
      <c r="AU6" s="199"/>
      <c r="AV6" s="199"/>
      <c r="AW6" s="199"/>
      <c r="AX6" s="199"/>
      <c r="AY6" s="142" t="s">
        <v>51</v>
      </c>
      <c r="AZ6" s="142"/>
      <c r="BA6" s="145"/>
      <c r="BC6" s="67"/>
      <c r="BD6" s="189" t="s">
        <v>43</v>
      </c>
      <c r="BE6" s="189"/>
      <c r="BF6" s="189"/>
      <c r="BG6" s="189"/>
      <c r="BH6" s="189"/>
      <c r="BI6" s="206" t="str">
        <f>$AH$6</f>
        <v>交付決定の日</v>
      </c>
      <c r="BJ6" s="198"/>
      <c r="BK6" s="198"/>
      <c r="BL6" s="198"/>
      <c r="BM6" s="198"/>
      <c r="BN6" s="198"/>
      <c r="BO6" s="198"/>
      <c r="BP6" s="198" t="s">
        <v>52</v>
      </c>
      <c r="BQ6" s="198"/>
      <c r="BR6" s="198"/>
      <c r="BS6" s="199"/>
      <c r="BT6" s="199"/>
      <c r="BU6" s="199"/>
      <c r="BV6" s="199"/>
      <c r="BW6" s="199"/>
      <c r="BX6" s="199"/>
      <c r="BY6" s="199"/>
      <c r="BZ6" s="142" t="s">
        <v>51</v>
      </c>
      <c r="CA6" s="142"/>
      <c r="CB6" s="145"/>
      <c r="CD6" s="37"/>
      <c r="CE6" s="38"/>
      <c r="CJ6" s="37"/>
      <c r="CK6" s="39"/>
      <c r="CN6" s="15"/>
      <c r="CP6" s="37"/>
      <c r="CQ6" s="39"/>
      <c r="CT6" s="15"/>
    </row>
    <row r="7" spans="1:98" ht="21" customHeight="1" x14ac:dyDescent="0.55000000000000004">
      <c r="A7" s="67"/>
      <c r="B7" s="200" t="s">
        <v>107</v>
      </c>
      <c r="C7" s="201"/>
      <c r="D7" s="201"/>
      <c r="E7" s="201"/>
      <c r="F7" s="202"/>
      <c r="G7" s="203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B7" s="67"/>
      <c r="AC7" s="200" t="s">
        <v>107</v>
      </c>
      <c r="AD7" s="201"/>
      <c r="AE7" s="201"/>
      <c r="AF7" s="201"/>
      <c r="AG7" s="202"/>
      <c r="AH7" s="203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5"/>
      <c r="BC7" s="67"/>
      <c r="BD7" s="200" t="s">
        <v>107</v>
      </c>
      <c r="BE7" s="201"/>
      <c r="BF7" s="201"/>
      <c r="BG7" s="201"/>
      <c r="BH7" s="202"/>
      <c r="BI7" s="272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  <c r="BY7" s="273"/>
      <c r="BZ7" s="273"/>
      <c r="CA7" s="273"/>
      <c r="CB7" s="274"/>
      <c r="CD7" s="37"/>
      <c r="CE7" s="38"/>
      <c r="CJ7" s="37"/>
      <c r="CK7" s="39"/>
      <c r="CN7" s="15"/>
      <c r="CP7" s="37"/>
      <c r="CQ7" s="39"/>
      <c r="CT7" s="15"/>
    </row>
    <row r="8" spans="1:98" ht="21" customHeight="1" x14ac:dyDescent="0.55000000000000004">
      <c r="A8" s="67"/>
      <c r="B8" s="200" t="s">
        <v>108</v>
      </c>
      <c r="C8" s="201"/>
      <c r="D8" s="201"/>
      <c r="E8" s="201"/>
      <c r="F8" s="202"/>
      <c r="G8" s="203"/>
      <c r="H8" s="204"/>
      <c r="I8" s="204"/>
      <c r="J8" s="204"/>
      <c r="K8" s="204"/>
      <c r="L8" s="204"/>
      <c r="M8" s="204"/>
      <c r="N8" s="204"/>
      <c r="O8" s="204"/>
      <c r="P8" s="204"/>
      <c r="Q8" s="207" t="s">
        <v>112</v>
      </c>
      <c r="R8" s="208"/>
      <c r="S8" s="208"/>
      <c r="T8" s="208"/>
      <c r="U8" s="209"/>
      <c r="V8" s="213"/>
      <c r="W8" s="213"/>
      <c r="X8" s="213"/>
      <c r="Y8" s="213"/>
      <c r="Z8" s="214"/>
      <c r="AB8" s="67"/>
      <c r="AC8" s="200" t="s">
        <v>108</v>
      </c>
      <c r="AD8" s="201"/>
      <c r="AE8" s="201"/>
      <c r="AF8" s="201"/>
      <c r="AG8" s="202"/>
      <c r="AH8" s="179"/>
      <c r="AI8" s="180"/>
      <c r="AJ8" s="180"/>
      <c r="AK8" s="180"/>
      <c r="AL8" s="180"/>
      <c r="AM8" s="180"/>
      <c r="AN8" s="180"/>
      <c r="AO8" s="180"/>
      <c r="AP8" s="180"/>
      <c r="AQ8" s="181"/>
      <c r="AR8" s="207" t="s">
        <v>113</v>
      </c>
      <c r="AS8" s="208"/>
      <c r="AT8" s="208"/>
      <c r="AU8" s="208"/>
      <c r="AV8" s="209"/>
      <c r="AW8" s="210"/>
      <c r="AX8" s="211"/>
      <c r="AY8" s="211"/>
      <c r="AZ8" s="211"/>
      <c r="BA8" s="212"/>
      <c r="BC8" s="67"/>
      <c r="BD8" s="200" t="s">
        <v>109</v>
      </c>
      <c r="BE8" s="201"/>
      <c r="BF8" s="201"/>
      <c r="BG8" s="201"/>
      <c r="BH8" s="202"/>
      <c r="BI8" s="179"/>
      <c r="BJ8" s="180"/>
      <c r="BK8" s="180"/>
      <c r="BL8" s="180"/>
      <c r="BM8" s="180"/>
      <c r="BN8" s="180"/>
      <c r="BO8" s="180"/>
      <c r="BP8" s="180"/>
      <c r="BQ8" s="180"/>
      <c r="BR8" s="180"/>
      <c r="BS8" s="207" t="s">
        <v>114</v>
      </c>
      <c r="BT8" s="208"/>
      <c r="BU8" s="208"/>
      <c r="BV8" s="208"/>
      <c r="BW8" s="209"/>
      <c r="BX8" s="213"/>
      <c r="BY8" s="213"/>
      <c r="BZ8" s="213"/>
      <c r="CA8" s="213"/>
      <c r="CB8" s="214"/>
      <c r="CD8" s="37"/>
      <c r="CE8" s="38"/>
      <c r="CJ8" s="37"/>
      <c r="CK8" s="39"/>
      <c r="CN8" s="15"/>
      <c r="CP8" s="37"/>
      <c r="CQ8" s="39"/>
      <c r="CT8" s="15"/>
    </row>
    <row r="9" spans="1:98" ht="21" customHeight="1" x14ac:dyDescent="0.55000000000000004">
      <c r="A9" s="67"/>
      <c r="B9" s="215" t="s">
        <v>42</v>
      </c>
      <c r="C9" s="216"/>
      <c r="D9" s="216"/>
      <c r="E9" s="216"/>
      <c r="F9" s="217"/>
      <c r="G9" s="239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1"/>
      <c r="AB9" s="67"/>
      <c r="AC9" s="215" t="s">
        <v>105</v>
      </c>
      <c r="AD9" s="216"/>
      <c r="AE9" s="216"/>
      <c r="AF9" s="216"/>
      <c r="AG9" s="217"/>
      <c r="AH9" s="248" t="s">
        <v>110</v>
      </c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50"/>
      <c r="BC9" s="67"/>
      <c r="BD9" s="215" t="s">
        <v>106</v>
      </c>
      <c r="BE9" s="216"/>
      <c r="BF9" s="216"/>
      <c r="BG9" s="216"/>
      <c r="BH9" s="217"/>
      <c r="BI9" s="224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6"/>
      <c r="CD9" s="37"/>
      <c r="CE9" s="38"/>
      <c r="CJ9" s="37"/>
      <c r="CK9" s="39"/>
      <c r="CN9" s="15"/>
      <c r="CP9" s="37"/>
      <c r="CQ9" s="39"/>
      <c r="CT9" s="15"/>
    </row>
    <row r="10" spans="1:98" ht="21" customHeight="1" x14ac:dyDescent="0.55000000000000004">
      <c r="A10" s="67"/>
      <c r="B10" s="218"/>
      <c r="C10" s="219"/>
      <c r="D10" s="219"/>
      <c r="E10" s="219"/>
      <c r="F10" s="220"/>
      <c r="G10" s="242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4"/>
      <c r="AB10" s="67"/>
      <c r="AC10" s="218"/>
      <c r="AD10" s="219"/>
      <c r="AE10" s="219"/>
      <c r="AF10" s="219"/>
      <c r="AG10" s="220"/>
      <c r="AH10" s="251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3"/>
      <c r="BC10" s="67"/>
      <c r="BD10" s="218"/>
      <c r="BE10" s="219"/>
      <c r="BF10" s="219"/>
      <c r="BG10" s="219"/>
      <c r="BH10" s="220"/>
      <c r="BI10" s="227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9"/>
    </row>
    <row r="11" spans="1:98" ht="21" customHeight="1" x14ac:dyDescent="0.55000000000000004">
      <c r="A11" s="67"/>
      <c r="B11" s="218"/>
      <c r="C11" s="219"/>
      <c r="D11" s="219"/>
      <c r="E11" s="219"/>
      <c r="F11" s="220"/>
      <c r="G11" s="242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4"/>
      <c r="AB11" s="67"/>
      <c r="AC11" s="218"/>
      <c r="AD11" s="219"/>
      <c r="AE11" s="219"/>
      <c r="AF11" s="219"/>
      <c r="AG11" s="220"/>
      <c r="AH11" s="251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3"/>
      <c r="BC11" s="67"/>
      <c r="BD11" s="218"/>
      <c r="BE11" s="219"/>
      <c r="BF11" s="219"/>
      <c r="BG11" s="219"/>
      <c r="BH11" s="220"/>
      <c r="BI11" s="227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9"/>
    </row>
    <row r="12" spans="1:98" ht="21" customHeight="1" x14ac:dyDescent="0.55000000000000004">
      <c r="A12" s="67"/>
      <c r="B12" s="221"/>
      <c r="C12" s="222"/>
      <c r="D12" s="222"/>
      <c r="E12" s="222"/>
      <c r="F12" s="223"/>
      <c r="G12" s="245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7"/>
      <c r="AB12" s="67"/>
      <c r="AC12" s="218"/>
      <c r="AD12" s="219"/>
      <c r="AE12" s="219"/>
      <c r="AF12" s="219"/>
      <c r="AG12" s="220"/>
      <c r="AH12" s="254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6"/>
      <c r="BC12" s="67"/>
      <c r="BD12" s="221"/>
      <c r="BE12" s="222"/>
      <c r="BF12" s="222"/>
      <c r="BG12" s="222"/>
      <c r="BH12" s="223"/>
      <c r="BI12" s="230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2"/>
    </row>
    <row r="13" spans="1:98" ht="21" customHeight="1" x14ac:dyDescent="0.55000000000000004">
      <c r="A13" s="67"/>
      <c r="B13" s="215" t="s">
        <v>44</v>
      </c>
      <c r="C13" s="216"/>
      <c r="D13" s="216"/>
      <c r="E13" s="216"/>
      <c r="F13" s="217"/>
      <c r="G13" s="239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1"/>
      <c r="AB13" s="67"/>
      <c r="AC13" s="218"/>
      <c r="AD13" s="219"/>
      <c r="AE13" s="219"/>
      <c r="AF13" s="219"/>
      <c r="AG13" s="220"/>
      <c r="AH13" s="257" t="s">
        <v>111</v>
      </c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9"/>
      <c r="BC13" s="67"/>
      <c r="BD13" s="215" t="s">
        <v>59</v>
      </c>
      <c r="BE13" s="216"/>
      <c r="BF13" s="216"/>
      <c r="BG13" s="216"/>
      <c r="BH13" s="217"/>
      <c r="BI13" s="224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6"/>
      <c r="CD13" s="50"/>
      <c r="CE13" s="52"/>
      <c r="CJ13" s="50"/>
      <c r="CK13" s="50"/>
      <c r="CP13" s="50"/>
      <c r="CQ13" s="50"/>
    </row>
    <row r="14" spans="1:98" ht="21" customHeight="1" x14ac:dyDescent="0.55000000000000004">
      <c r="A14" s="67"/>
      <c r="B14" s="218"/>
      <c r="C14" s="219"/>
      <c r="D14" s="219"/>
      <c r="E14" s="219"/>
      <c r="F14" s="220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4"/>
      <c r="AB14" s="67"/>
      <c r="AC14" s="218"/>
      <c r="AD14" s="219"/>
      <c r="AE14" s="219"/>
      <c r="AF14" s="219"/>
      <c r="AG14" s="220"/>
      <c r="AH14" s="233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5"/>
      <c r="BC14" s="67"/>
      <c r="BD14" s="218"/>
      <c r="BE14" s="219"/>
      <c r="BF14" s="219"/>
      <c r="BG14" s="219"/>
      <c r="BH14" s="220"/>
      <c r="BI14" s="227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9"/>
    </row>
    <row r="15" spans="1:98" ht="21" customHeight="1" x14ac:dyDescent="0.55000000000000004">
      <c r="A15" s="67"/>
      <c r="B15" s="218"/>
      <c r="C15" s="219"/>
      <c r="D15" s="219"/>
      <c r="E15" s="219"/>
      <c r="F15" s="220"/>
      <c r="G15" s="242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4"/>
      <c r="AB15" s="67"/>
      <c r="AC15" s="218"/>
      <c r="AD15" s="219"/>
      <c r="AE15" s="219"/>
      <c r="AF15" s="219"/>
      <c r="AG15" s="220"/>
      <c r="AH15" s="233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5"/>
      <c r="BC15" s="77"/>
      <c r="BD15" s="218"/>
      <c r="BE15" s="219"/>
      <c r="BF15" s="219"/>
      <c r="BG15" s="219"/>
      <c r="BH15" s="220"/>
      <c r="BI15" s="227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</row>
    <row r="16" spans="1:98" ht="21" customHeight="1" x14ac:dyDescent="0.55000000000000004">
      <c r="A16" s="67"/>
      <c r="B16" s="221"/>
      <c r="C16" s="222"/>
      <c r="D16" s="222"/>
      <c r="E16" s="222"/>
      <c r="F16" s="223"/>
      <c r="G16" s="245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7"/>
      <c r="AB16" s="67"/>
      <c r="AC16" s="221"/>
      <c r="AD16" s="222"/>
      <c r="AE16" s="222"/>
      <c r="AF16" s="222"/>
      <c r="AG16" s="223"/>
      <c r="AH16" s="236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8"/>
      <c r="BC16" s="67"/>
      <c r="BD16" s="221"/>
      <c r="BE16" s="222"/>
      <c r="BF16" s="222"/>
      <c r="BG16" s="222"/>
      <c r="BH16" s="223"/>
      <c r="BI16" s="230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2"/>
    </row>
    <row r="17" spans="1:95" s="50" customFormat="1" ht="11.25" customHeight="1" x14ac:dyDescent="0.55000000000000004">
      <c r="A17" s="48"/>
      <c r="B17" s="49"/>
      <c r="C17" s="49"/>
      <c r="D17" s="49"/>
      <c r="E17" s="49"/>
      <c r="F17" s="4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B17" s="48"/>
      <c r="AC17" s="49"/>
      <c r="AD17" s="49"/>
      <c r="AE17" s="49"/>
      <c r="AF17" s="49"/>
      <c r="AG17" s="49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C17" s="48"/>
      <c r="BD17" s="49"/>
      <c r="BE17" s="49"/>
      <c r="BF17" s="49"/>
      <c r="BG17" s="49"/>
      <c r="BH17" s="49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D17"/>
      <c r="CE17" s="15"/>
      <c r="CH17" s="52"/>
      <c r="CJ17"/>
      <c r="CK17"/>
      <c r="CP17"/>
      <c r="CQ17"/>
    </row>
    <row r="18" spans="1:95" ht="22.5" customHeight="1" x14ac:dyDescent="0.55000000000000004">
      <c r="A18" s="67" t="s">
        <v>45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B18" s="67" t="s">
        <v>60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C18" s="67" t="s">
        <v>64</v>
      </c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</row>
    <row r="19" spans="1:95" ht="18.75" customHeight="1" x14ac:dyDescent="0.55000000000000004">
      <c r="A19" s="67"/>
      <c r="B19" s="67" t="s">
        <v>62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160" t="s">
        <v>50</v>
      </c>
      <c r="X19" s="160"/>
      <c r="Y19" s="160"/>
      <c r="Z19" s="160"/>
      <c r="AB19" s="67"/>
      <c r="AC19" s="67" t="s">
        <v>62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171" t="s">
        <v>50</v>
      </c>
      <c r="AY19" s="171"/>
      <c r="AZ19" s="171"/>
      <c r="BA19" s="171"/>
      <c r="BC19" s="67"/>
      <c r="BD19" s="67" t="s">
        <v>62</v>
      </c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171" t="s">
        <v>50</v>
      </c>
      <c r="BZ19" s="171"/>
      <c r="CA19" s="171"/>
      <c r="CB19" s="171"/>
    </row>
    <row r="20" spans="1:95" ht="18.75" customHeight="1" x14ac:dyDescent="0.55000000000000004">
      <c r="A20" s="67"/>
      <c r="B20" s="146" t="s">
        <v>46</v>
      </c>
      <c r="C20" s="158"/>
      <c r="D20" s="158"/>
      <c r="E20" s="158"/>
      <c r="F20" s="158"/>
      <c r="G20" s="158"/>
      <c r="H20" s="158"/>
      <c r="I20" s="147"/>
      <c r="J20" s="146" t="s">
        <v>48</v>
      </c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47"/>
      <c r="V20" s="158" t="s">
        <v>49</v>
      </c>
      <c r="W20" s="158"/>
      <c r="X20" s="158"/>
      <c r="Y20" s="158"/>
      <c r="Z20" s="147"/>
      <c r="AB20" s="67"/>
      <c r="AC20" s="112" t="s">
        <v>46</v>
      </c>
      <c r="AD20" s="112"/>
      <c r="AE20" s="112"/>
      <c r="AF20" s="112"/>
      <c r="AG20" s="112"/>
      <c r="AH20" s="112" t="s">
        <v>48</v>
      </c>
      <c r="AI20" s="112"/>
      <c r="AJ20" s="112"/>
      <c r="AK20" s="112"/>
      <c r="AL20" s="112"/>
      <c r="AM20" s="112"/>
      <c r="AN20" s="112"/>
      <c r="AO20" s="112"/>
      <c r="AP20" s="112" t="s">
        <v>53</v>
      </c>
      <c r="AQ20" s="112"/>
      <c r="AR20" s="112"/>
      <c r="AS20" s="112"/>
      <c r="AT20" s="112"/>
      <c r="AU20" s="112"/>
      <c r="AV20" s="112"/>
      <c r="AW20" s="112"/>
      <c r="AX20" s="112" t="s">
        <v>54</v>
      </c>
      <c r="AY20" s="112"/>
      <c r="AZ20" s="112"/>
      <c r="BA20" s="112"/>
      <c r="BC20" s="67"/>
      <c r="BD20" s="146" t="s">
        <v>46</v>
      </c>
      <c r="BE20" s="158"/>
      <c r="BF20" s="158"/>
      <c r="BG20" s="158"/>
      <c r="BH20" s="147"/>
      <c r="BI20" s="146" t="s">
        <v>48</v>
      </c>
      <c r="BJ20" s="158"/>
      <c r="BK20" s="158"/>
      <c r="BL20" s="158"/>
      <c r="BM20" s="158"/>
      <c r="BN20" s="158"/>
      <c r="BO20" s="158"/>
      <c r="BP20" s="147"/>
      <c r="BQ20" s="146" t="s">
        <v>53</v>
      </c>
      <c r="BR20" s="158"/>
      <c r="BS20" s="158"/>
      <c r="BT20" s="147"/>
      <c r="BU20" s="146" t="s">
        <v>61</v>
      </c>
      <c r="BV20" s="158"/>
      <c r="BW20" s="158"/>
      <c r="BX20" s="147"/>
      <c r="BY20" s="146" t="s">
        <v>54</v>
      </c>
      <c r="BZ20" s="158"/>
      <c r="CA20" s="158"/>
      <c r="CB20" s="147"/>
    </row>
    <row r="21" spans="1:95" ht="18.75" customHeight="1" x14ac:dyDescent="0.55000000000000004">
      <c r="A21" s="67"/>
      <c r="B21" s="159"/>
      <c r="C21" s="160"/>
      <c r="D21" s="160"/>
      <c r="E21" s="160"/>
      <c r="F21" s="160"/>
      <c r="G21" s="160"/>
      <c r="H21" s="160"/>
      <c r="I21" s="161"/>
      <c r="J21" s="159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1"/>
      <c r="V21" s="160"/>
      <c r="W21" s="160"/>
      <c r="X21" s="160"/>
      <c r="Y21" s="160"/>
      <c r="Z21" s="161"/>
      <c r="AB21" s="67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 t="s">
        <v>55</v>
      </c>
      <c r="AQ21" s="112"/>
      <c r="AR21" s="112"/>
      <c r="AS21" s="112"/>
      <c r="AT21" s="112" t="s">
        <v>56</v>
      </c>
      <c r="AU21" s="112"/>
      <c r="AV21" s="112"/>
      <c r="AW21" s="112"/>
      <c r="AX21" s="112"/>
      <c r="AY21" s="112"/>
      <c r="AZ21" s="112"/>
      <c r="BA21" s="112"/>
      <c r="BC21" s="67"/>
      <c r="BD21" s="159"/>
      <c r="BE21" s="160"/>
      <c r="BF21" s="160"/>
      <c r="BG21" s="160"/>
      <c r="BH21" s="161"/>
      <c r="BI21" s="159"/>
      <c r="BJ21" s="160"/>
      <c r="BK21" s="160"/>
      <c r="BL21" s="160"/>
      <c r="BM21" s="160"/>
      <c r="BN21" s="160"/>
      <c r="BO21" s="160"/>
      <c r="BP21" s="161"/>
      <c r="BQ21" s="159"/>
      <c r="BR21" s="160"/>
      <c r="BS21" s="160"/>
      <c r="BT21" s="161"/>
      <c r="BU21" s="159"/>
      <c r="BV21" s="160"/>
      <c r="BW21" s="160"/>
      <c r="BX21" s="161"/>
      <c r="BY21" s="159"/>
      <c r="BZ21" s="160"/>
      <c r="CA21" s="160"/>
      <c r="CB21" s="161"/>
    </row>
    <row r="22" spans="1:95" ht="22.5" customHeight="1" x14ac:dyDescent="0.55000000000000004">
      <c r="A22" s="67"/>
      <c r="B22" s="263" t="s">
        <v>67</v>
      </c>
      <c r="C22" s="263"/>
      <c r="D22" s="263"/>
      <c r="E22" s="263"/>
      <c r="F22" s="263"/>
      <c r="G22" s="263"/>
      <c r="H22" s="263"/>
      <c r="I22" s="263"/>
      <c r="J22" s="151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5"/>
      <c r="V22" s="260">
        <f>CH3</f>
        <v>0</v>
      </c>
      <c r="W22" s="261"/>
      <c r="X22" s="261"/>
      <c r="Y22" s="261"/>
      <c r="Z22" s="262"/>
      <c r="AB22" s="67"/>
      <c r="AC22" s="263" t="s">
        <v>67</v>
      </c>
      <c r="AD22" s="263"/>
      <c r="AE22" s="263"/>
      <c r="AF22" s="263"/>
      <c r="AG22" s="263"/>
      <c r="AH22" s="264"/>
      <c r="AI22" s="264"/>
      <c r="AJ22" s="264"/>
      <c r="AK22" s="264"/>
      <c r="AL22" s="264"/>
      <c r="AM22" s="264"/>
      <c r="AN22" s="264"/>
      <c r="AO22" s="264"/>
      <c r="AP22" s="265">
        <f>V22</f>
        <v>0</v>
      </c>
      <c r="AQ22" s="265"/>
      <c r="AR22" s="265"/>
      <c r="AS22" s="265"/>
      <c r="AT22" s="265">
        <f>CN3</f>
        <v>0</v>
      </c>
      <c r="AU22" s="265"/>
      <c r="AV22" s="265"/>
      <c r="AW22" s="265"/>
      <c r="AX22" s="266">
        <f>AT22-AP22</f>
        <v>0</v>
      </c>
      <c r="AY22" s="266"/>
      <c r="AZ22" s="266"/>
      <c r="BA22" s="266"/>
      <c r="BC22" s="67"/>
      <c r="BD22" s="263" t="s">
        <v>67</v>
      </c>
      <c r="BE22" s="263"/>
      <c r="BF22" s="263"/>
      <c r="BG22" s="263"/>
      <c r="BH22" s="263"/>
      <c r="BI22" s="264"/>
      <c r="BJ22" s="264"/>
      <c r="BK22" s="264"/>
      <c r="BL22" s="264"/>
      <c r="BM22" s="264"/>
      <c r="BN22" s="264"/>
      <c r="BO22" s="264"/>
      <c r="BP22" s="264"/>
      <c r="BQ22" s="265">
        <f>IF($CK$5&lt;&gt;0,AT22,V22)</f>
        <v>0</v>
      </c>
      <c r="BR22" s="265"/>
      <c r="BS22" s="265"/>
      <c r="BT22" s="265"/>
      <c r="BU22" s="265">
        <f>$CT$3</f>
        <v>0</v>
      </c>
      <c r="BV22" s="265"/>
      <c r="BW22" s="265"/>
      <c r="BX22" s="265"/>
      <c r="BY22" s="266">
        <f>BU22-BQ22</f>
        <v>0</v>
      </c>
      <c r="BZ22" s="266"/>
      <c r="CA22" s="266"/>
      <c r="CB22" s="266"/>
    </row>
    <row r="23" spans="1:95" ht="22.5" customHeight="1" x14ac:dyDescent="0.55000000000000004">
      <c r="A23" s="67"/>
      <c r="B23" s="263" t="s">
        <v>68</v>
      </c>
      <c r="C23" s="263"/>
      <c r="D23" s="263"/>
      <c r="E23" s="263"/>
      <c r="F23" s="263"/>
      <c r="G23" s="263"/>
      <c r="H23" s="263"/>
      <c r="I23" s="263"/>
      <c r="J23" s="151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5"/>
      <c r="V23" s="260">
        <f>CH4</f>
        <v>0</v>
      </c>
      <c r="W23" s="261"/>
      <c r="X23" s="261"/>
      <c r="Y23" s="261"/>
      <c r="Z23" s="262"/>
      <c r="AB23" s="67"/>
      <c r="AC23" s="263" t="s">
        <v>68</v>
      </c>
      <c r="AD23" s="263"/>
      <c r="AE23" s="263"/>
      <c r="AF23" s="263"/>
      <c r="AG23" s="263"/>
      <c r="AH23" s="264"/>
      <c r="AI23" s="264"/>
      <c r="AJ23" s="264"/>
      <c r="AK23" s="264"/>
      <c r="AL23" s="264"/>
      <c r="AM23" s="264"/>
      <c r="AN23" s="264"/>
      <c r="AO23" s="264"/>
      <c r="AP23" s="265">
        <f>V23</f>
        <v>0</v>
      </c>
      <c r="AQ23" s="265"/>
      <c r="AR23" s="265"/>
      <c r="AS23" s="265"/>
      <c r="AT23" s="265">
        <f>CN4</f>
        <v>0</v>
      </c>
      <c r="AU23" s="265"/>
      <c r="AV23" s="265"/>
      <c r="AW23" s="265"/>
      <c r="AX23" s="266">
        <f>AT23-AP23</f>
        <v>0</v>
      </c>
      <c r="AY23" s="266"/>
      <c r="AZ23" s="266"/>
      <c r="BA23" s="266"/>
      <c r="BC23" s="67"/>
      <c r="BD23" s="263" t="s">
        <v>68</v>
      </c>
      <c r="BE23" s="263"/>
      <c r="BF23" s="263"/>
      <c r="BG23" s="263"/>
      <c r="BH23" s="263"/>
      <c r="BI23" s="264"/>
      <c r="BJ23" s="264"/>
      <c r="BK23" s="264"/>
      <c r="BL23" s="264"/>
      <c r="BM23" s="264"/>
      <c r="BN23" s="264"/>
      <c r="BO23" s="264"/>
      <c r="BP23" s="264"/>
      <c r="BQ23" s="265">
        <f>IF($CK$5&lt;&gt;0,AT23,V23)</f>
        <v>0</v>
      </c>
      <c r="BR23" s="265"/>
      <c r="BS23" s="265"/>
      <c r="BT23" s="265"/>
      <c r="BU23" s="265">
        <f>$CT$4</f>
        <v>0</v>
      </c>
      <c r="BV23" s="265"/>
      <c r="BW23" s="265"/>
      <c r="BX23" s="265"/>
      <c r="BY23" s="266">
        <f>BU23-BQ23</f>
        <v>0</v>
      </c>
      <c r="BZ23" s="266"/>
      <c r="CA23" s="266"/>
      <c r="CB23" s="266"/>
    </row>
    <row r="24" spans="1:95" ht="22.5" customHeight="1" x14ac:dyDescent="0.55000000000000004">
      <c r="A24" s="67"/>
      <c r="B24" s="141" t="s">
        <v>47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5"/>
      <c r="V24" s="260">
        <f>SUM(S22:Z23)</f>
        <v>0</v>
      </c>
      <c r="W24" s="261"/>
      <c r="X24" s="261"/>
      <c r="Y24" s="261"/>
      <c r="Z24" s="262"/>
      <c r="AB24" s="67"/>
      <c r="AC24" s="112" t="s">
        <v>47</v>
      </c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265">
        <f>SUM(AP22:AS23)</f>
        <v>0</v>
      </c>
      <c r="AQ24" s="265"/>
      <c r="AR24" s="265"/>
      <c r="AS24" s="265"/>
      <c r="AT24" s="265">
        <f>SUM(AT22:AW23)</f>
        <v>0</v>
      </c>
      <c r="AU24" s="265"/>
      <c r="AV24" s="265"/>
      <c r="AW24" s="265"/>
      <c r="AX24" s="266">
        <f>SUM(AX22:BA23)</f>
        <v>0</v>
      </c>
      <c r="AY24" s="266"/>
      <c r="AZ24" s="266"/>
      <c r="BA24" s="266"/>
      <c r="BC24" s="67"/>
      <c r="BD24" s="112" t="s">
        <v>47</v>
      </c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265">
        <f>SUM(BQ22:BT23)</f>
        <v>0</v>
      </c>
      <c r="BR24" s="265"/>
      <c r="BS24" s="265"/>
      <c r="BT24" s="265"/>
      <c r="BU24" s="265">
        <f>SUM(BU22:BX23)</f>
        <v>0</v>
      </c>
      <c r="BV24" s="265"/>
      <c r="BW24" s="265"/>
      <c r="BX24" s="265"/>
      <c r="BY24" s="266">
        <f>SUM(BY22:CB23)</f>
        <v>0</v>
      </c>
      <c r="BZ24" s="266"/>
      <c r="CA24" s="266"/>
      <c r="CB24" s="266"/>
    </row>
    <row r="25" spans="1:95" ht="11.25" customHeight="1" x14ac:dyDescent="0.55000000000000004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53"/>
      <c r="W25" s="56"/>
      <c r="X25" s="53"/>
      <c r="Y25" s="53"/>
      <c r="Z25" s="53"/>
      <c r="AB25" s="67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54"/>
      <c r="AQ25" s="54"/>
      <c r="AR25" s="54"/>
      <c r="AS25" s="54"/>
      <c r="AT25" s="54"/>
      <c r="AU25" s="54"/>
      <c r="AV25" s="54"/>
      <c r="AW25" s="54"/>
      <c r="AX25" s="55"/>
      <c r="AY25" s="55"/>
      <c r="AZ25" s="55"/>
      <c r="BA25" s="55"/>
      <c r="BC25" s="67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54"/>
      <c r="BR25" s="54"/>
      <c r="BS25" s="54"/>
      <c r="BT25" s="54"/>
      <c r="BU25" s="54"/>
      <c r="BV25" s="54"/>
      <c r="BW25" s="54"/>
      <c r="BX25" s="54"/>
      <c r="BY25" s="55"/>
      <c r="BZ25" s="55"/>
      <c r="CA25" s="55"/>
      <c r="CB25" s="55"/>
    </row>
    <row r="26" spans="1:95" ht="18.75" customHeight="1" x14ac:dyDescent="0.55000000000000004">
      <c r="A26" s="67"/>
      <c r="B26" s="67" t="s">
        <v>63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160" t="s">
        <v>50</v>
      </c>
      <c r="X26" s="160"/>
      <c r="Y26" s="160"/>
      <c r="Z26" s="160"/>
      <c r="AB26" s="67"/>
      <c r="AC26" s="67" t="s">
        <v>63</v>
      </c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171" t="s">
        <v>50</v>
      </c>
      <c r="AY26" s="171"/>
      <c r="AZ26" s="171"/>
      <c r="BA26" s="171"/>
      <c r="BC26" s="77"/>
      <c r="BD26" s="67" t="s">
        <v>63</v>
      </c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171" t="s">
        <v>50</v>
      </c>
      <c r="BZ26" s="171"/>
      <c r="CA26" s="171"/>
      <c r="CB26" s="171"/>
    </row>
    <row r="27" spans="1:95" ht="18.75" customHeight="1" x14ac:dyDescent="0.55000000000000004">
      <c r="A27" s="67"/>
      <c r="B27" s="112" t="s">
        <v>46</v>
      </c>
      <c r="C27" s="112"/>
      <c r="D27" s="112"/>
      <c r="E27" s="112"/>
      <c r="F27" s="112"/>
      <c r="G27" s="112"/>
      <c r="H27" s="112"/>
      <c r="I27" s="112"/>
      <c r="J27" s="112" t="s">
        <v>48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 t="s">
        <v>49</v>
      </c>
      <c r="W27" s="112"/>
      <c r="X27" s="112"/>
      <c r="Y27" s="112"/>
      <c r="Z27" s="112"/>
      <c r="AB27" s="67"/>
      <c r="AC27" s="112" t="s">
        <v>46</v>
      </c>
      <c r="AD27" s="112"/>
      <c r="AE27" s="112"/>
      <c r="AF27" s="112"/>
      <c r="AG27" s="112"/>
      <c r="AH27" s="112" t="s">
        <v>48</v>
      </c>
      <c r="AI27" s="112"/>
      <c r="AJ27" s="112"/>
      <c r="AK27" s="112"/>
      <c r="AL27" s="112"/>
      <c r="AM27" s="112"/>
      <c r="AN27" s="112"/>
      <c r="AO27" s="112"/>
      <c r="AP27" s="112" t="s">
        <v>53</v>
      </c>
      <c r="AQ27" s="112"/>
      <c r="AR27" s="112"/>
      <c r="AS27" s="112"/>
      <c r="AT27" s="112"/>
      <c r="AU27" s="112"/>
      <c r="AV27" s="112"/>
      <c r="AW27" s="112"/>
      <c r="AX27" s="112" t="s">
        <v>54</v>
      </c>
      <c r="AY27" s="112"/>
      <c r="AZ27" s="112"/>
      <c r="BA27" s="112"/>
      <c r="BC27" s="67"/>
      <c r="BD27" s="146" t="s">
        <v>46</v>
      </c>
      <c r="BE27" s="158"/>
      <c r="BF27" s="158"/>
      <c r="BG27" s="158"/>
      <c r="BH27" s="147"/>
      <c r="BI27" s="146" t="s">
        <v>48</v>
      </c>
      <c r="BJ27" s="158"/>
      <c r="BK27" s="158"/>
      <c r="BL27" s="158"/>
      <c r="BM27" s="158"/>
      <c r="BN27" s="158"/>
      <c r="BO27" s="158"/>
      <c r="BP27" s="147"/>
      <c r="BQ27" s="146" t="s">
        <v>53</v>
      </c>
      <c r="BR27" s="158"/>
      <c r="BS27" s="158"/>
      <c r="BT27" s="147"/>
      <c r="BU27" s="146" t="s">
        <v>61</v>
      </c>
      <c r="BV27" s="158"/>
      <c r="BW27" s="158"/>
      <c r="BX27" s="147"/>
      <c r="BY27" s="146" t="s">
        <v>54</v>
      </c>
      <c r="BZ27" s="158"/>
      <c r="CA27" s="158"/>
      <c r="CB27" s="147"/>
    </row>
    <row r="28" spans="1:95" ht="18.75" customHeight="1" x14ac:dyDescent="0.55000000000000004">
      <c r="A28" s="67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B28" s="67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 t="s">
        <v>55</v>
      </c>
      <c r="AQ28" s="112"/>
      <c r="AR28" s="112"/>
      <c r="AS28" s="112"/>
      <c r="AT28" s="112" t="s">
        <v>56</v>
      </c>
      <c r="AU28" s="112"/>
      <c r="AV28" s="112"/>
      <c r="AW28" s="112"/>
      <c r="AX28" s="112"/>
      <c r="AY28" s="112"/>
      <c r="AZ28" s="112"/>
      <c r="BA28" s="112"/>
      <c r="BC28" s="67"/>
      <c r="BD28" s="159"/>
      <c r="BE28" s="160"/>
      <c r="BF28" s="160"/>
      <c r="BG28" s="160"/>
      <c r="BH28" s="161"/>
      <c r="BI28" s="159"/>
      <c r="BJ28" s="160"/>
      <c r="BK28" s="160"/>
      <c r="BL28" s="160"/>
      <c r="BM28" s="160"/>
      <c r="BN28" s="160"/>
      <c r="BO28" s="160"/>
      <c r="BP28" s="161"/>
      <c r="BQ28" s="159"/>
      <c r="BR28" s="160"/>
      <c r="BS28" s="160"/>
      <c r="BT28" s="161"/>
      <c r="BU28" s="159"/>
      <c r="BV28" s="160"/>
      <c r="BW28" s="160"/>
      <c r="BX28" s="161"/>
      <c r="BY28" s="159"/>
      <c r="BZ28" s="160"/>
      <c r="CA28" s="160"/>
      <c r="CB28" s="161"/>
    </row>
    <row r="29" spans="1:95" ht="22.5" customHeight="1" x14ac:dyDescent="0.55000000000000004">
      <c r="A29" s="67"/>
      <c r="B29" s="263" t="s">
        <v>87</v>
      </c>
      <c r="C29" s="263"/>
      <c r="D29" s="263"/>
      <c r="E29" s="263"/>
      <c r="F29" s="263"/>
      <c r="G29" s="263"/>
      <c r="H29" s="263"/>
      <c r="I29" s="263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7"/>
      <c r="W29" s="117"/>
      <c r="X29" s="117"/>
      <c r="Y29" s="117"/>
      <c r="Z29" s="117"/>
      <c r="AB29" s="67"/>
      <c r="AC29" s="263" t="str">
        <f t="shared" ref="AC29:AC31" si="0">B29</f>
        <v>備品購入費</v>
      </c>
      <c r="AD29" s="263"/>
      <c r="AE29" s="263"/>
      <c r="AF29" s="263"/>
      <c r="AG29" s="263"/>
      <c r="AH29" s="116"/>
      <c r="AI29" s="116"/>
      <c r="AJ29" s="116"/>
      <c r="AK29" s="116"/>
      <c r="AL29" s="116"/>
      <c r="AM29" s="116"/>
      <c r="AN29" s="116"/>
      <c r="AO29" s="116"/>
      <c r="AP29" s="265">
        <f>V29</f>
        <v>0</v>
      </c>
      <c r="AQ29" s="265"/>
      <c r="AR29" s="265"/>
      <c r="AS29" s="265"/>
      <c r="AT29" s="117"/>
      <c r="AU29" s="117"/>
      <c r="AV29" s="117"/>
      <c r="AW29" s="117"/>
      <c r="AX29" s="267">
        <f t="shared" ref="AX29:AX31" si="1">AT29-AP29</f>
        <v>0</v>
      </c>
      <c r="AY29" s="267"/>
      <c r="AZ29" s="267"/>
      <c r="BA29" s="267"/>
      <c r="BC29" s="67"/>
      <c r="BD29" s="263" t="str">
        <f t="shared" ref="BD29:BD31" si="2">B29</f>
        <v>備品購入費</v>
      </c>
      <c r="BE29" s="263"/>
      <c r="BF29" s="263"/>
      <c r="BG29" s="263"/>
      <c r="BH29" s="263"/>
      <c r="BI29" s="116"/>
      <c r="BJ29" s="116"/>
      <c r="BK29" s="116"/>
      <c r="BL29" s="116"/>
      <c r="BM29" s="116"/>
      <c r="BN29" s="116"/>
      <c r="BO29" s="116"/>
      <c r="BP29" s="116"/>
      <c r="BQ29" s="265">
        <f>IF($CK$5&lt;&gt;0,AT29,V29)</f>
        <v>0</v>
      </c>
      <c r="BR29" s="265"/>
      <c r="BS29" s="265"/>
      <c r="BT29" s="265"/>
      <c r="BU29" s="117"/>
      <c r="BV29" s="117"/>
      <c r="BW29" s="117"/>
      <c r="BX29" s="117"/>
      <c r="BY29" s="267">
        <f t="shared" ref="BY29:BY31" si="3">BU29-BQ29</f>
        <v>0</v>
      </c>
      <c r="BZ29" s="267"/>
      <c r="CA29" s="267"/>
      <c r="CB29" s="267"/>
    </row>
    <row r="30" spans="1:95" ht="22.5" customHeight="1" x14ac:dyDescent="0.55000000000000004">
      <c r="A30" s="67"/>
      <c r="B30" s="263" t="s">
        <v>98</v>
      </c>
      <c r="C30" s="263"/>
      <c r="D30" s="263"/>
      <c r="E30" s="263"/>
      <c r="F30" s="263"/>
      <c r="G30" s="263"/>
      <c r="H30" s="263"/>
      <c r="I30" s="263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117"/>
      <c r="X30" s="117"/>
      <c r="Y30" s="117"/>
      <c r="Z30" s="117"/>
      <c r="AB30" s="67"/>
      <c r="AC30" s="263" t="str">
        <f t="shared" si="0"/>
        <v>工事請負費</v>
      </c>
      <c r="AD30" s="263"/>
      <c r="AE30" s="263"/>
      <c r="AF30" s="263"/>
      <c r="AG30" s="263"/>
      <c r="AH30" s="116"/>
      <c r="AI30" s="116"/>
      <c r="AJ30" s="116"/>
      <c r="AK30" s="116"/>
      <c r="AL30" s="116"/>
      <c r="AM30" s="116"/>
      <c r="AN30" s="116"/>
      <c r="AO30" s="116"/>
      <c r="AP30" s="265">
        <f t="shared" ref="AP30:AP31" si="4">V30</f>
        <v>0</v>
      </c>
      <c r="AQ30" s="265"/>
      <c r="AR30" s="265"/>
      <c r="AS30" s="265"/>
      <c r="AT30" s="117"/>
      <c r="AU30" s="117"/>
      <c r="AV30" s="117"/>
      <c r="AW30" s="117"/>
      <c r="AX30" s="267">
        <f t="shared" si="1"/>
        <v>0</v>
      </c>
      <c r="AY30" s="267"/>
      <c r="AZ30" s="267"/>
      <c r="BA30" s="267"/>
      <c r="BC30" s="77"/>
      <c r="BD30" s="263" t="str">
        <f t="shared" si="2"/>
        <v>工事請負費</v>
      </c>
      <c r="BE30" s="263"/>
      <c r="BF30" s="263"/>
      <c r="BG30" s="263"/>
      <c r="BH30" s="263"/>
      <c r="BI30" s="116"/>
      <c r="BJ30" s="116"/>
      <c r="BK30" s="116"/>
      <c r="BL30" s="116"/>
      <c r="BM30" s="116"/>
      <c r="BN30" s="116"/>
      <c r="BO30" s="116"/>
      <c r="BP30" s="116"/>
      <c r="BQ30" s="265">
        <f t="shared" ref="BQ30:BQ31" si="5">IF($CK$5&lt;&gt;0,AT30,V30)</f>
        <v>0</v>
      </c>
      <c r="BR30" s="265"/>
      <c r="BS30" s="265"/>
      <c r="BT30" s="265"/>
      <c r="BU30" s="117"/>
      <c r="BV30" s="117"/>
      <c r="BW30" s="117"/>
      <c r="BX30" s="117"/>
      <c r="BY30" s="267">
        <f t="shared" si="3"/>
        <v>0</v>
      </c>
      <c r="BZ30" s="267"/>
      <c r="CA30" s="267"/>
      <c r="CB30" s="267"/>
    </row>
    <row r="31" spans="1:95" ht="22.5" customHeight="1" x14ac:dyDescent="0.55000000000000004">
      <c r="A31" s="67"/>
      <c r="B31" s="263" t="s">
        <v>96</v>
      </c>
      <c r="C31" s="263"/>
      <c r="D31" s="263"/>
      <c r="E31" s="263"/>
      <c r="F31" s="263"/>
      <c r="G31" s="263"/>
      <c r="H31" s="263"/>
      <c r="I31" s="263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117"/>
      <c r="X31" s="117"/>
      <c r="Y31" s="117"/>
      <c r="Z31" s="117"/>
      <c r="AB31" s="67"/>
      <c r="AC31" s="263" t="str">
        <f t="shared" si="0"/>
        <v>その他諸経費</v>
      </c>
      <c r="AD31" s="263"/>
      <c r="AE31" s="263"/>
      <c r="AF31" s="263"/>
      <c r="AG31" s="263"/>
      <c r="AH31" s="116"/>
      <c r="AI31" s="116"/>
      <c r="AJ31" s="116"/>
      <c r="AK31" s="116"/>
      <c r="AL31" s="116"/>
      <c r="AM31" s="116"/>
      <c r="AN31" s="116"/>
      <c r="AO31" s="116"/>
      <c r="AP31" s="265">
        <f t="shared" si="4"/>
        <v>0</v>
      </c>
      <c r="AQ31" s="265"/>
      <c r="AR31" s="265"/>
      <c r="AS31" s="265"/>
      <c r="AT31" s="117"/>
      <c r="AU31" s="117"/>
      <c r="AV31" s="117"/>
      <c r="AW31" s="117"/>
      <c r="AX31" s="267">
        <f t="shared" si="1"/>
        <v>0</v>
      </c>
      <c r="AY31" s="267"/>
      <c r="AZ31" s="267"/>
      <c r="BA31" s="267"/>
      <c r="BC31" s="67"/>
      <c r="BD31" s="263" t="str">
        <f t="shared" si="2"/>
        <v>その他諸経費</v>
      </c>
      <c r="BE31" s="263"/>
      <c r="BF31" s="263"/>
      <c r="BG31" s="263"/>
      <c r="BH31" s="263"/>
      <c r="BI31" s="116"/>
      <c r="BJ31" s="116"/>
      <c r="BK31" s="116"/>
      <c r="BL31" s="116"/>
      <c r="BM31" s="116"/>
      <c r="BN31" s="116"/>
      <c r="BO31" s="116"/>
      <c r="BP31" s="116"/>
      <c r="BQ31" s="265">
        <f t="shared" si="5"/>
        <v>0</v>
      </c>
      <c r="BR31" s="265"/>
      <c r="BS31" s="265"/>
      <c r="BT31" s="265"/>
      <c r="BU31" s="117"/>
      <c r="BV31" s="117"/>
      <c r="BW31" s="117"/>
      <c r="BX31" s="117"/>
      <c r="BY31" s="267">
        <f t="shared" si="3"/>
        <v>0</v>
      </c>
      <c r="BZ31" s="267"/>
      <c r="CA31" s="267"/>
      <c r="CB31" s="267"/>
    </row>
    <row r="32" spans="1:95" ht="22.5" customHeight="1" x14ac:dyDescent="0.55000000000000004">
      <c r="A32" s="67"/>
      <c r="B32" s="112" t="s">
        <v>47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268">
        <f>SUM(S29:Z31)</f>
        <v>0</v>
      </c>
      <c r="W32" s="268"/>
      <c r="X32" s="268"/>
      <c r="Y32" s="268"/>
      <c r="Z32" s="268"/>
      <c r="AB32" s="67"/>
      <c r="AC32" s="112" t="s">
        <v>47</v>
      </c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265">
        <f>SUM(AP29:AS31)</f>
        <v>0</v>
      </c>
      <c r="AQ32" s="265"/>
      <c r="AR32" s="265"/>
      <c r="AS32" s="265"/>
      <c r="AT32" s="265">
        <f>SUM(AT29:AW31)</f>
        <v>0</v>
      </c>
      <c r="AU32" s="265"/>
      <c r="AV32" s="265"/>
      <c r="AW32" s="265"/>
      <c r="AX32" s="267">
        <f>SUM(AX29:BA31)</f>
        <v>0</v>
      </c>
      <c r="AY32" s="267"/>
      <c r="AZ32" s="267"/>
      <c r="BA32" s="267"/>
      <c r="BC32" s="67"/>
      <c r="BD32" s="112" t="s">
        <v>47</v>
      </c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265">
        <f>SUM(BQ29:BT31)</f>
        <v>0</v>
      </c>
      <c r="BR32" s="265"/>
      <c r="BS32" s="265"/>
      <c r="BT32" s="265"/>
      <c r="BU32" s="265">
        <f>SUM(BU29:BX31)</f>
        <v>0</v>
      </c>
      <c r="BV32" s="265"/>
      <c r="BW32" s="265"/>
      <c r="BX32" s="265"/>
      <c r="BY32" s="267">
        <f>SUM(BY29:CB31)</f>
        <v>0</v>
      </c>
      <c r="BZ32" s="267"/>
      <c r="CA32" s="267"/>
      <c r="CB32" s="267"/>
    </row>
    <row r="33" spans="1:80" ht="24" customHeight="1" x14ac:dyDescent="0.55000000000000004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B33" s="67" t="s">
        <v>58</v>
      </c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C33" s="67" t="s">
        <v>58</v>
      </c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</row>
    <row r="34" spans="1:80" ht="24" customHeight="1" x14ac:dyDescent="0.5500000000000000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B34" s="47"/>
      <c r="BC34" s="47"/>
    </row>
    <row r="35" spans="1:80" ht="24" customHeight="1" x14ac:dyDescent="0.55000000000000004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80" ht="24" customHeight="1" x14ac:dyDescent="0.55000000000000004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80" ht="24" customHeight="1" x14ac:dyDescent="0.55000000000000004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80" ht="24" customHeight="1" x14ac:dyDescent="0.55000000000000004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80" ht="24" customHeight="1" x14ac:dyDescent="0.55000000000000004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80" ht="24" customHeight="1" x14ac:dyDescent="0.55000000000000004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80" ht="24" customHeight="1" x14ac:dyDescent="0.55000000000000004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80" x14ac:dyDescent="0.55000000000000004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80" x14ac:dyDescent="0.55000000000000004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</sheetData>
  <mergeCells count="186">
    <mergeCell ref="BY32:CB32"/>
    <mergeCell ref="BY31:CB31"/>
    <mergeCell ref="B32:U32"/>
    <mergeCell ref="V32:Z32"/>
    <mergeCell ref="AC32:AO32"/>
    <mergeCell ref="AP32:AS32"/>
    <mergeCell ref="AT32:AW32"/>
    <mergeCell ref="AX32:BA32"/>
    <mergeCell ref="BD32:BP32"/>
    <mergeCell ref="BQ32:BT32"/>
    <mergeCell ref="BU32:BX32"/>
    <mergeCell ref="AT31:AW31"/>
    <mergeCell ref="AX31:BA31"/>
    <mergeCell ref="BD31:BH31"/>
    <mergeCell ref="BI31:BP31"/>
    <mergeCell ref="BQ31:BT31"/>
    <mergeCell ref="BU31:BX31"/>
    <mergeCell ref="J29:U29"/>
    <mergeCell ref="V29:Z29"/>
    <mergeCell ref="AC29:AG29"/>
    <mergeCell ref="AH29:AO29"/>
    <mergeCell ref="AP29:AS29"/>
    <mergeCell ref="BI30:BP30"/>
    <mergeCell ref="BQ30:BT30"/>
    <mergeCell ref="B31:I31"/>
    <mergeCell ref="J31:U31"/>
    <mergeCell ref="V31:Z31"/>
    <mergeCell ref="AC31:AG31"/>
    <mergeCell ref="AH31:AO31"/>
    <mergeCell ref="AP31:AS31"/>
    <mergeCell ref="J27:U28"/>
    <mergeCell ref="V27:Z28"/>
    <mergeCell ref="AC27:AG28"/>
    <mergeCell ref="AH27:AO28"/>
    <mergeCell ref="AP27:AW27"/>
    <mergeCell ref="AP28:AS28"/>
    <mergeCell ref="AT28:AW28"/>
    <mergeCell ref="BY29:CB29"/>
    <mergeCell ref="B30:I30"/>
    <mergeCell ref="J30:U30"/>
    <mergeCell ref="V30:Z30"/>
    <mergeCell ref="AC30:AG30"/>
    <mergeCell ref="AH30:AO30"/>
    <mergeCell ref="AP30:AS30"/>
    <mergeCell ref="AT30:AW30"/>
    <mergeCell ref="AX30:BA30"/>
    <mergeCell ref="BD30:BH30"/>
    <mergeCell ref="AT29:AW29"/>
    <mergeCell ref="AX29:BA29"/>
    <mergeCell ref="BD29:BH29"/>
    <mergeCell ref="BI29:BP29"/>
    <mergeCell ref="BQ29:BT29"/>
    <mergeCell ref="BU29:BX29"/>
    <mergeCell ref="B29:I29"/>
    <mergeCell ref="BU23:BX23"/>
    <mergeCell ref="BY23:CB23"/>
    <mergeCell ref="B24:U24"/>
    <mergeCell ref="V24:Z24"/>
    <mergeCell ref="AC24:AO24"/>
    <mergeCell ref="AP24:AS24"/>
    <mergeCell ref="AT24:AW24"/>
    <mergeCell ref="AX24:BA24"/>
    <mergeCell ref="BU30:BX30"/>
    <mergeCell ref="BY30:CB30"/>
    <mergeCell ref="BD24:BP24"/>
    <mergeCell ref="BQ24:BT24"/>
    <mergeCell ref="BU24:BX24"/>
    <mergeCell ref="BY24:CB24"/>
    <mergeCell ref="W26:Z26"/>
    <mergeCell ref="AX26:BA26"/>
    <mergeCell ref="BY26:CB26"/>
    <mergeCell ref="AX27:BA28"/>
    <mergeCell ref="BD27:BH28"/>
    <mergeCell ref="BI27:BP28"/>
    <mergeCell ref="BQ27:BT28"/>
    <mergeCell ref="BU27:BX28"/>
    <mergeCell ref="BY27:CB28"/>
    <mergeCell ref="B27:I28"/>
    <mergeCell ref="BY22:CB22"/>
    <mergeCell ref="B23:I23"/>
    <mergeCell ref="J23:U23"/>
    <mergeCell ref="V23:Z23"/>
    <mergeCell ref="AC23:AG23"/>
    <mergeCell ref="AH23:AO23"/>
    <mergeCell ref="AP23:AS23"/>
    <mergeCell ref="AT23:AW23"/>
    <mergeCell ref="AX23:BA23"/>
    <mergeCell ref="BD23:BH23"/>
    <mergeCell ref="AT22:AW22"/>
    <mergeCell ref="AX22:BA22"/>
    <mergeCell ref="BD22:BH22"/>
    <mergeCell ref="BI22:BP22"/>
    <mergeCell ref="BQ22:BT22"/>
    <mergeCell ref="BU22:BX22"/>
    <mergeCell ref="B22:I22"/>
    <mergeCell ref="J22:U22"/>
    <mergeCell ref="V22:Z22"/>
    <mergeCell ref="AC22:AG22"/>
    <mergeCell ref="AH22:AO22"/>
    <mergeCell ref="AP22:AS22"/>
    <mergeCell ref="BI23:BP23"/>
    <mergeCell ref="BQ23:BT23"/>
    <mergeCell ref="AX20:BA21"/>
    <mergeCell ref="BD20:BH21"/>
    <mergeCell ref="BI20:BP21"/>
    <mergeCell ref="BQ20:BT21"/>
    <mergeCell ref="BU20:BX21"/>
    <mergeCell ref="BY20:CB21"/>
    <mergeCell ref="B20:I21"/>
    <mergeCell ref="J20:U21"/>
    <mergeCell ref="V20:Z21"/>
    <mergeCell ref="AC20:AG21"/>
    <mergeCell ref="AH20:AO21"/>
    <mergeCell ref="AP20:AW20"/>
    <mergeCell ref="AP21:AS21"/>
    <mergeCell ref="AT21:AW21"/>
    <mergeCell ref="BD13:BH16"/>
    <mergeCell ref="BI13:CB16"/>
    <mergeCell ref="AH14:BA16"/>
    <mergeCell ref="W19:Z19"/>
    <mergeCell ref="AX19:BA19"/>
    <mergeCell ref="BY19:CB19"/>
    <mergeCell ref="B9:F12"/>
    <mergeCell ref="G9:Z12"/>
    <mergeCell ref="AC9:AG16"/>
    <mergeCell ref="AH9:BA9"/>
    <mergeCell ref="BD9:BH12"/>
    <mergeCell ref="BI9:CB12"/>
    <mergeCell ref="AH10:BA12"/>
    <mergeCell ref="B13:F16"/>
    <mergeCell ref="G13:Z16"/>
    <mergeCell ref="AH13:BA13"/>
    <mergeCell ref="AR8:AV8"/>
    <mergeCell ref="AW8:BA8"/>
    <mergeCell ref="BD8:BH8"/>
    <mergeCell ref="BI8:BR8"/>
    <mergeCell ref="BS8:BW8"/>
    <mergeCell ref="BX8:CB8"/>
    <mergeCell ref="B8:F8"/>
    <mergeCell ref="G8:P8"/>
    <mergeCell ref="Q8:U8"/>
    <mergeCell ref="V8:Z8"/>
    <mergeCell ref="AC8:AG8"/>
    <mergeCell ref="AH8:AQ8"/>
    <mergeCell ref="BP6:BR6"/>
    <mergeCell ref="BS6:BY6"/>
    <mergeCell ref="BZ6:CB6"/>
    <mergeCell ref="B7:F7"/>
    <mergeCell ref="G7:Z7"/>
    <mergeCell ref="AC7:AG7"/>
    <mergeCell ref="AH7:BA7"/>
    <mergeCell ref="BD7:BH7"/>
    <mergeCell ref="BI7:CB7"/>
    <mergeCell ref="AH6:AN6"/>
    <mergeCell ref="AO6:AQ6"/>
    <mergeCell ref="AR6:AX6"/>
    <mergeCell ref="AY6:BA6"/>
    <mergeCell ref="BD6:BH6"/>
    <mergeCell ref="BI6:BO6"/>
    <mergeCell ref="B6:F6"/>
    <mergeCell ref="G6:M6"/>
    <mergeCell ref="N6:P6"/>
    <mergeCell ref="Q6:W6"/>
    <mergeCell ref="X6:Z6"/>
    <mergeCell ref="AC6:AG6"/>
    <mergeCell ref="B5:F5"/>
    <mergeCell ref="G5:Z5"/>
    <mergeCell ref="AC5:AG5"/>
    <mergeCell ref="AH5:BA5"/>
    <mergeCell ref="BD5:BH5"/>
    <mergeCell ref="BI5:CB5"/>
    <mergeCell ref="B4:F4"/>
    <mergeCell ref="G4:V4"/>
    <mergeCell ref="Y4:Z4"/>
    <mergeCell ref="AC4:AG4"/>
    <mergeCell ref="AH4:AW4"/>
    <mergeCell ref="AZ4:BA4"/>
    <mergeCell ref="CD1:CH1"/>
    <mergeCell ref="CJ1:CN1"/>
    <mergeCell ref="CP1:CT1"/>
    <mergeCell ref="B2:Z2"/>
    <mergeCell ref="AC2:BA2"/>
    <mergeCell ref="BD2:CB2"/>
    <mergeCell ref="BD4:BH4"/>
    <mergeCell ref="BI4:BX4"/>
    <mergeCell ref="CA4:CB4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Y41"/>
  <sheetViews>
    <sheetView tabSelected="1"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1.83203125" customWidth="1"/>
    <col min="2" max="2" width="2.5" customWidth="1"/>
    <col min="3" max="7" width="3.08203125" customWidth="1"/>
    <col min="8" max="8" width="2.83203125" customWidth="1"/>
    <col min="9" max="9" width="2.33203125" customWidth="1"/>
    <col min="10" max="10" width="3" customWidth="1"/>
    <col min="11" max="15" width="3.08203125" customWidth="1"/>
    <col min="16" max="16" width="3.25" customWidth="1"/>
    <col min="17" max="23" width="3.08203125" customWidth="1"/>
    <col min="24" max="24" width="6.25" customWidth="1"/>
    <col min="25" max="25" width="1.08203125" customWidth="1"/>
    <col min="26" max="78" width="3.08203125" customWidth="1"/>
  </cols>
  <sheetData>
    <row r="1" spans="1:25" ht="24" customHeight="1" x14ac:dyDescent="0.55000000000000004">
      <c r="A1" s="19" t="s">
        <v>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25"/>
      <c r="S2" s="129">
        <v>46387</v>
      </c>
      <c r="T2" s="129"/>
      <c r="U2" s="129"/>
      <c r="V2" s="129"/>
      <c r="W2" s="129"/>
      <c r="X2" s="129"/>
      <c r="Y2" s="9"/>
    </row>
    <row r="3" spans="1:25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L5" s="22" t="s">
        <v>11</v>
      </c>
      <c r="M5" s="22"/>
      <c r="N5" s="22"/>
      <c r="O5" s="9"/>
      <c r="P5" s="283" t="str">
        <f>基本情報!$D$3</f>
        <v>唐津市○○町××××789-10</v>
      </c>
      <c r="Q5" s="283"/>
      <c r="R5" s="283"/>
      <c r="S5" s="283"/>
      <c r="T5" s="283"/>
      <c r="U5" s="283"/>
      <c r="V5" s="283"/>
      <c r="W5" s="283"/>
      <c r="X5" s="283"/>
      <c r="Y5" s="10"/>
    </row>
    <row r="6" spans="1:25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2" t="s">
        <v>9</v>
      </c>
      <c r="M6" s="22"/>
      <c r="N6" s="22"/>
      <c r="O6" s="9"/>
      <c r="P6" s="283" t="str">
        <f>基本情報!$P$3</f>
        <v>××××実行委員会</v>
      </c>
      <c r="Q6" s="283"/>
      <c r="R6" s="283"/>
      <c r="S6" s="283"/>
      <c r="T6" s="283"/>
      <c r="U6" s="283"/>
      <c r="V6" s="283"/>
      <c r="W6" s="283"/>
      <c r="X6" s="283"/>
      <c r="Y6" s="10"/>
    </row>
    <row r="7" spans="1:25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2" t="s">
        <v>10</v>
      </c>
      <c r="M7" s="22"/>
      <c r="N7" s="22"/>
      <c r="O7" s="9"/>
      <c r="P7" s="283" t="str">
        <f>基本情報!$J$3</f>
        <v>会長　唐津次郎</v>
      </c>
      <c r="Q7" s="283"/>
      <c r="R7" s="283"/>
      <c r="S7" s="283"/>
      <c r="T7" s="283"/>
      <c r="U7" s="283"/>
      <c r="V7" s="283"/>
      <c r="W7" s="283"/>
      <c r="X7" s="283"/>
      <c r="Y7" s="10"/>
    </row>
    <row r="8" spans="1:25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4" customHeight="1" x14ac:dyDescent="0.55000000000000004">
      <c r="A9" s="135" t="s">
        <v>27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0"/>
    </row>
    <row r="10" spans="1:25" ht="24" customHeight="1" x14ac:dyDescent="0.5500000000000000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4" customHeight="1" x14ac:dyDescent="0.55000000000000004">
      <c r="A11" s="9"/>
      <c r="B11" s="282">
        <f>基本情報!$AK$3</f>
        <v>45991</v>
      </c>
      <c r="C11" s="282"/>
      <c r="D11" s="282"/>
      <c r="E11" s="282"/>
      <c r="F11" s="282"/>
      <c r="G11" s="282"/>
      <c r="H11" s="282"/>
      <c r="I11" s="135" t="s">
        <v>28</v>
      </c>
      <c r="J11" s="135"/>
      <c r="K11" s="281">
        <f>基本情報!$AO$3</f>
        <v>1122</v>
      </c>
      <c r="L11" s="281"/>
      <c r="M11" s="281"/>
      <c r="N11" s="281"/>
      <c r="O11" s="281"/>
      <c r="P11" s="281"/>
      <c r="Q11" s="9" t="s">
        <v>29</v>
      </c>
      <c r="R11" s="9"/>
      <c r="S11" s="9"/>
      <c r="T11" s="9"/>
      <c r="U11" s="9"/>
      <c r="V11" s="9"/>
      <c r="W11" s="9"/>
      <c r="X11" s="9"/>
      <c r="Y11" s="9"/>
    </row>
    <row r="12" spans="1:25" ht="26.25" customHeight="1" x14ac:dyDescent="0.55000000000000004">
      <c r="A12" s="284" t="s">
        <v>89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100"/>
    </row>
    <row r="13" spans="1:25" ht="26.25" customHeight="1" x14ac:dyDescent="0.55000000000000004">
      <c r="A13" s="284" t="s">
        <v>180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9"/>
    </row>
    <row r="14" spans="1:25" ht="26.25" customHeight="1" x14ac:dyDescent="0.55000000000000004">
      <c r="A14" s="9" t="s">
        <v>30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6" customHeight="1" x14ac:dyDescent="0.5500000000000000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4" customHeight="1" x14ac:dyDescent="0.55000000000000004">
      <c r="A16" s="9"/>
      <c r="B16" s="141" t="s">
        <v>41</v>
      </c>
      <c r="C16" s="142"/>
      <c r="D16" s="142"/>
      <c r="E16" s="142"/>
      <c r="F16" s="142"/>
      <c r="G16" s="145"/>
      <c r="H16" s="285" t="str">
        <f>基本情報!$X$3</f>
        <v>××××イベント事業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75" t="s">
        <v>101</v>
      </c>
      <c r="V16" s="71">
        <f>申請書!$V$15</f>
        <v>0</v>
      </c>
      <c r="W16" s="75" t="s">
        <v>134</v>
      </c>
      <c r="X16" s="73"/>
      <c r="Y16" s="9"/>
    </row>
    <row r="17" spans="1:25" ht="24" customHeight="1" x14ac:dyDescent="0.55000000000000004">
      <c r="A17" s="9"/>
      <c r="B17" s="146" t="s">
        <v>7</v>
      </c>
      <c r="C17" s="158"/>
      <c r="D17" s="158"/>
      <c r="E17" s="158"/>
      <c r="F17" s="158"/>
      <c r="G17" s="147"/>
      <c r="H17" s="275" t="s">
        <v>124</v>
      </c>
      <c r="I17" s="276"/>
      <c r="J17" s="277"/>
      <c r="K17" s="279" t="s">
        <v>177</v>
      </c>
      <c r="L17" s="280"/>
      <c r="M17" s="280"/>
      <c r="N17" s="280"/>
      <c r="O17" s="280" t="s">
        <v>178</v>
      </c>
      <c r="P17" s="280"/>
      <c r="Q17" s="280"/>
      <c r="R17" s="280"/>
      <c r="S17" s="280"/>
      <c r="T17" s="296" t="s">
        <v>179</v>
      </c>
      <c r="U17" s="296"/>
      <c r="V17" s="296"/>
      <c r="W17" s="296"/>
      <c r="X17" s="297"/>
      <c r="Y17" s="9"/>
    </row>
    <row r="18" spans="1:25" ht="27.75" customHeight="1" x14ac:dyDescent="0.55000000000000004">
      <c r="A18" s="9"/>
      <c r="B18" s="159"/>
      <c r="C18" s="160"/>
      <c r="D18" s="160"/>
      <c r="E18" s="160"/>
      <c r="F18" s="160"/>
      <c r="G18" s="161"/>
      <c r="H18" s="159" t="s">
        <v>125</v>
      </c>
      <c r="I18" s="160"/>
      <c r="J18" s="278"/>
      <c r="K18" s="295" t="s">
        <v>128</v>
      </c>
      <c r="L18" s="288"/>
      <c r="M18" s="288"/>
      <c r="N18" s="288"/>
      <c r="O18" s="288" t="s">
        <v>127</v>
      </c>
      <c r="P18" s="288"/>
      <c r="Q18" s="288"/>
      <c r="R18" s="288"/>
      <c r="S18" s="58"/>
      <c r="T18" s="58"/>
      <c r="U18" s="58"/>
      <c r="V18" s="58"/>
      <c r="W18" s="58"/>
      <c r="X18" s="62"/>
      <c r="Y18" s="9"/>
    </row>
    <row r="19" spans="1:25" ht="21" customHeight="1" x14ac:dyDescent="0.55000000000000004">
      <c r="A19" s="9"/>
      <c r="B19" s="146" t="s">
        <v>31</v>
      </c>
      <c r="C19" s="158"/>
      <c r="D19" s="158"/>
      <c r="E19" s="158"/>
      <c r="F19" s="158"/>
      <c r="G19" s="147"/>
      <c r="H19" s="289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1"/>
      <c r="Y19" s="9"/>
    </row>
    <row r="20" spans="1:25" ht="21" customHeight="1" x14ac:dyDescent="0.55000000000000004">
      <c r="A20" s="9"/>
      <c r="B20" s="159"/>
      <c r="C20" s="160"/>
      <c r="D20" s="160"/>
      <c r="E20" s="160"/>
      <c r="F20" s="160"/>
      <c r="G20" s="161"/>
      <c r="H20" s="292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4"/>
      <c r="Y20" s="9"/>
    </row>
    <row r="21" spans="1:25" ht="21" customHeight="1" x14ac:dyDescent="0.55000000000000004">
      <c r="A21" s="9"/>
      <c r="B21" s="287" t="s">
        <v>117</v>
      </c>
      <c r="C21" s="158"/>
      <c r="D21" s="158"/>
      <c r="E21" s="158"/>
      <c r="F21" s="158"/>
      <c r="G21" s="147"/>
      <c r="H21" s="298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300"/>
      <c r="Y21" s="9"/>
    </row>
    <row r="22" spans="1:25" ht="24" customHeight="1" x14ac:dyDescent="0.55000000000000004">
      <c r="A22" s="9"/>
      <c r="B22" s="159"/>
      <c r="C22" s="160"/>
      <c r="D22" s="160"/>
      <c r="E22" s="160"/>
      <c r="F22" s="160"/>
      <c r="G22" s="161"/>
      <c r="H22" s="301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3"/>
      <c r="Y22" s="9"/>
    </row>
    <row r="23" spans="1:25" ht="24" customHeight="1" x14ac:dyDescent="0.55000000000000004">
      <c r="A23" s="9"/>
      <c r="B23" s="287" t="s">
        <v>118</v>
      </c>
      <c r="C23" s="158"/>
      <c r="D23" s="158"/>
      <c r="E23" s="158"/>
      <c r="F23" s="158"/>
      <c r="G23" s="147"/>
      <c r="H23" s="298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300"/>
      <c r="Y23" s="9"/>
    </row>
    <row r="24" spans="1:25" ht="24" customHeight="1" x14ac:dyDescent="0.55000000000000004">
      <c r="A24" s="9"/>
      <c r="B24" s="159"/>
      <c r="C24" s="160"/>
      <c r="D24" s="160"/>
      <c r="E24" s="160"/>
      <c r="F24" s="160"/>
      <c r="G24" s="161"/>
      <c r="H24" s="301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3"/>
      <c r="Y24" s="9"/>
    </row>
    <row r="25" spans="1:25" ht="24" customHeight="1" x14ac:dyDescent="0.55000000000000004">
      <c r="A25" s="9"/>
      <c r="B25" s="170"/>
      <c r="C25" s="171"/>
      <c r="D25" s="171"/>
      <c r="E25" s="171"/>
      <c r="F25" s="171"/>
      <c r="G25" s="172"/>
      <c r="H25" s="182" t="s">
        <v>204</v>
      </c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4"/>
      <c r="Y25" s="9"/>
    </row>
    <row r="26" spans="1:25" ht="24" customHeight="1" x14ac:dyDescent="0.55000000000000004">
      <c r="A26" s="9"/>
      <c r="B26" s="141" t="s">
        <v>18</v>
      </c>
      <c r="C26" s="142"/>
      <c r="D26" s="142"/>
      <c r="E26" s="142"/>
      <c r="F26" s="142"/>
      <c r="G26" s="145"/>
      <c r="H26" s="285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286"/>
      <c r="Y26" s="9"/>
    </row>
    <row r="27" spans="1:25" ht="24" customHeight="1" x14ac:dyDescent="0.5500000000000000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4" customHeight="1" x14ac:dyDescent="0.5500000000000000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x14ac:dyDescent="0.5500000000000000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5" x14ac:dyDescent="0.55000000000000004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5" x14ac:dyDescent="0.55000000000000004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</sheetData>
  <mergeCells count="30">
    <mergeCell ref="B26:G26"/>
    <mergeCell ref="H26:X26"/>
    <mergeCell ref="B25:G25"/>
    <mergeCell ref="H25:X25"/>
    <mergeCell ref="B16:G16"/>
    <mergeCell ref="B21:G22"/>
    <mergeCell ref="O18:R18"/>
    <mergeCell ref="B19:G20"/>
    <mergeCell ref="H19:X20"/>
    <mergeCell ref="K18:N18"/>
    <mergeCell ref="H16:T16"/>
    <mergeCell ref="O17:S17"/>
    <mergeCell ref="T17:X17"/>
    <mergeCell ref="H23:X24"/>
    <mergeCell ref="B23:G24"/>
    <mergeCell ref="H21:X22"/>
    <mergeCell ref="B17:G18"/>
    <mergeCell ref="H17:J17"/>
    <mergeCell ref="H18:J18"/>
    <mergeCell ref="K17:N17"/>
    <mergeCell ref="S2:X2"/>
    <mergeCell ref="K11:P11"/>
    <mergeCell ref="B11:H11"/>
    <mergeCell ref="I11:J11"/>
    <mergeCell ref="P7:X7"/>
    <mergeCell ref="A9:X9"/>
    <mergeCell ref="P5:X5"/>
    <mergeCell ref="P6:X6"/>
    <mergeCell ref="A12:X12"/>
    <mergeCell ref="A13:X13"/>
  </mergeCells>
  <phoneticPr fontId="1"/>
  <pageMargins left="0.98425196850393704" right="0.70866141732283472" top="1.1417322834645669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Y41"/>
  <sheetViews>
    <sheetView view="pageBreakPreview" zoomScaleNormal="100" zoomScaleSheetLayoutView="100" workbookViewId="0">
      <selection activeCell="B3" sqref="B3"/>
    </sheetView>
  </sheetViews>
  <sheetFormatPr defaultRowHeight="18" x14ac:dyDescent="0.55000000000000004"/>
  <cols>
    <col min="1" max="1" width="1.83203125" customWidth="1"/>
    <col min="2" max="14" width="3.08203125" customWidth="1"/>
    <col min="15" max="15" width="2.33203125" customWidth="1"/>
    <col min="16" max="23" width="3.08203125" customWidth="1"/>
    <col min="24" max="24" width="4.75" customWidth="1"/>
    <col min="25" max="78" width="3.08203125" customWidth="1"/>
  </cols>
  <sheetData>
    <row r="1" spans="1:25" ht="24" customHeight="1" x14ac:dyDescent="0.55000000000000004">
      <c r="A1" s="1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24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29">
        <v>46387</v>
      </c>
      <c r="S2" s="129"/>
      <c r="T2" s="129"/>
      <c r="U2" s="129"/>
      <c r="V2" s="129"/>
      <c r="W2" s="129"/>
      <c r="X2" s="129"/>
      <c r="Y2" s="9"/>
    </row>
    <row r="3" spans="1:25" ht="24" customHeight="1" x14ac:dyDescent="0.5500000000000000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24" customHeight="1" x14ac:dyDescent="0.55000000000000004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4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L5" s="22" t="s">
        <v>11</v>
      </c>
      <c r="M5" s="22"/>
      <c r="N5" s="22"/>
      <c r="O5" s="9"/>
      <c r="P5" s="156" t="str">
        <f>基本情報!$D$3</f>
        <v>唐津市○○町××××789-10</v>
      </c>
      <c r="Q5" s="156"/>
      <c r="R5" s="156"/>
      <c r="S5" s="156"/>
      <c r="T5" s="156"/>
      <c r="U5" s="156"/>
      <c r="V5" s="156"/>
      <c r="W5" s="156"/>
      <c r="X5" s="156"/>
      <c r="Y5" s="10"/>
    </row>
    <row r="6" spans="1:25" ht="24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L6" s="22" t="s">
        <v>9</v>
      </c>
      <c r="M6" s="22"/>
      <c r="N6" s="22"/>
      <c r="O6" s="9"/>
      <c r="P6" s="156" t="str">
        <f>基本情報!$P$3</f>
        <v>××××実行委員会</v>
      </c>
      <c r="Q6" s="156"/>
      <c r="R6" s="156"/>
      <c r="S6" s="156"/>
      <c r="T6" s="156"/>
      <c r="U6" s="156"/>
      <c r="V6" s="156"/>
      <c r="W6" s="156"/>
      <c r="X6" s="156"/>
      <c r="Y6" s="10"/>
    </row>
    <row r="7" spans="1:25" ht="24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L7" s="22" t="s">
        <v>10</v>
      </c>
      <c r="M7" s="22"/>
      <c r="N7" s="22"/>
      <c r="O7" s="9"/>
      <c r="P7" s="156" t="str">
        <f>基本情報!$J$3</f>
        <v>会長　唐津次郎</v>
      </c>
      <c r="Q7" s="156"/>
      <c r="R7" s="156"/>
      <c r="S7" s="156"/>
      <c r="T7" s="156"/>
      <c r="U7" s="156"/>
      <c r="V7" s="156"/>
      <c r="W7" s="156"/>
      <c r="X7" s="156"/>
      <c r="Y7" s="10"/>
    </row>
    <row r="8" spans="1:25" ht="24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4" customHeight="1" x14ac:dyDescent="0.55000000000000004">
      <c r="A9" s="135" t="s">
        <v>85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0"/>
    </row>
    <row r="10" spans="1:25" ht="24" customHeight="1" x14ac:dyDescent="0.5500000000000000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6.25" customHeight="1" x14ac:dyDescent="0.55000000000000004">
      <c r="A11" s="9"/>
      <c r="B11" s="9" t="s">
        <v>32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6.25" customHeight="1" x14ac:dyDescent="0.55000000000000004">
      <c r="A12" s="9" t="s">
        <v>181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6.25" customHeight="1" x14ac:dyDescent="0.55000000000000004">
      <c r="A13" s="9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6" customHeight="1" x14ac:dyDescent="0.5500000000000000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24" customHeight="1" x14ac:dyDescent="0.55000000000000004">
      <c r="A15" s="9"/>
      <c r="B15" s="141" t="s">
        <v>14</v>
      </c>
      <c r="C15" s="142"/>
      <c r="D15" s="142"/>
      <c r="E15" s="142"/>
      <c r="F15" s="142"/>
      <c r="G15" s="145"/>
      <c r="H15" s="74" t="str">
        <f>基本情報!$X$3</f>
        <v>××××イベント事業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 t="s">
        <v>101</v>
      </c>
      <c r="V15" s="82">
        <f>申請書!$V$15</f>
        <v>0</v>
      </c>
      <c r="W15" s="75" t="s">
        <v>134</v>
      </c>
      <c r="X15" s="76"/>
      <c r="Y15" s="9"/>
    </row>
    <row r="16" spans="1:25" ht="24" customHeight="1" x14ac:dyDescent="0.55000000000000004">
      <c r="A16" s="9"/>
      <c r="B16" s="146" t="s">
        <v>15</v>
      </c>
      <c r="C16" s="158"/>
      <c r="D16" s="158"/>
      <c r="E16" s="158"/>
      <c r="F16" s="158"/>
      <c r="G16" s="147"/>
      <c r="H16" s="307" t="s">
        <v>124</v>
      </c>
      <c r="I16" s="308"/>
      <c r="J16" s="309"/>
      <c r="K16" s="279" t="s">
        <v>177</v>
      </c>
      <c r="L16" s="280"/>
      <c r="M16" s="280"/>
      <c r="N16" s="280"/>
      <c r="O16" s="296" t="s">
        <v>126</v>
      </c>
      <c r="P16" s="296"/>
      <c r="Q16" s="296"/>
      <c r="R16" s="296"/>
      <c r="S16" s="296"/>
      <c r="T16" s="296" t="s">
        <v>173</v>
      </c>
      <c r="U16" s="296"/>
      <c r="V16" s="296"/>
      <c r="W16" s="296"/>
      <c r="X16" s="297"/>
      <c r="Y16" s="9"/>
    </row>
    <row r="17" spans="1:25" ht="24" customHeight="1" x14ac:dyDescent="0.55000000000000004">
      <c r="A17" s="9"/>
      <c r="B17" s="159"/>
      <c r="C17" s="160"/>
      <c r="D17" s="160"/>
      <c r="E17" s="160"/>
      <c r="F17" s="160"/>
      <c r="G17" s="161"/>
      <c r="H17" s="310" t="s">
        <v>125</v>
      </c>
      <c r="I17" s="311"/>
      <c r="J17" s="312"/>
      <c r="K17" s="304" t="s">
        <v>128</v>
      </c>
      <c r="L17" s="305"/>
      <c r="M17" s="305"/>
      <c r="N17" s="305"/>
      <c r="O17" s="306" t="s">
        <v>127</v>
      </c>
      <c r="P17" s="306"/>
      <c r="Q17" s="306"/>
      <c r="R17" s="306"/>
      <c r="S17" s="63"/>
      <c r="T17" s="63"/>
      <c r="U17" s="63"/>
      <c r="V17" s="63"/>
      <c r="W17" s="63"/>
      <c r="X17" s="64"/>
      <c r="Y17" s="9"/>
    </row>
    <row r="18" spans="1:25" ht="24" customHeight="1" x14ac:dyDescent="0.55000000000000004">
      <c r="A18" s="9"/>
      <c r="B18" s="141" t="s">
        <v>16</v>
      </c>
      <c r="C18" s="142"/>
      <c r="D18" s="142"/>
      <c r="E18" s="142"/>
      <c r="F18" s="142"/>
      <c r="G18" s="145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7"/>
      <c r="Y18" s="9"/>
    </row>
    <row r="19" spans="1:25" ht="24" customHeight="1" x14ac:dyDescent="0.55000000000000004">
      <c r="A19" s="9"/>
      <c r="B19" s="141" t="s">
        <v>36</v>
      </c>
      <c r="C19" s="142"/>
      <c r="D19" s="142"/>
      <c r="E19" s="142"/>
      <c r="F19" s="142"/>
      <c r="G19" s="145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7"/>
      <c r="Y19" s="9"/>
    </row>
    <row r="20" spans="1:25" ht="24" customHeight="1" x14ac:dyDescent="0.55000000000000004">
      <c r="A20" s="9"/>
      <c r="B20" s="141" t="s">
        <v>37</v>
      </c>
      <c r="C20" s="142"/>
      <c r="D20" s="142"/>
      <c r="E20" s="142"/>
      <c r="F20" s="142"/>
      <c r="G20" s="145"/>
      <c r="H20" s="313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5"/>
      <c r="Y20" s="9"/>
    </row>
    <row r="21" spans="1:25" ht="24" customHeight="1" x14ac:dyDescent="0.55000000000000004">
      <c r="A21" s="9"/>
      <c r="B21" s="170"/>
      <c r="C21" s="171"/>
      <c r="D21" s="171"/>
      <c r="E21" s="171"/>
      <c r="F21" s="171"/>
      <c r="G21" s="172"/>
      <c r="H21" s="182" t="s">
        <v>34</v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4"/>
      <c r="Y21" s="9"/>
    </row>
    <row r="22" spans="1:25" ht="24" customHeight="1" x14ac:dyDescent="0.55000000000000004">
      <c r="A22" s="9"/>
      <c r="B22" s="170"/>
      <c r="C22" s="171"/>
      <c r="D22" s="171"/>
      <c r="E22" s="171"/>
      <c r="F22" s="171"/>
      <c r="G22" s="172"/>
      <c r="H22" s="182" t="s">
        <v>38</v>
      </c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4"/>
      <c r="Y22" s="9"/>
    </row>
    <row r="23" spans="1:25" ht="24" customHeight="1" x14ac:dyDescent="0.55000000000000004">
      <c r="A23" s="9"/>
      <c r="B23" s="170"/>
      <c r="C23" s="171"/>
      <c r="D23" s="171"/>
      <c r="E23" s="171"/>
      <c r="F23" s="171"/>
      <c r="G23" s="172"/>
      <c r="H23" s="182" t="s">
        <v>35</v>
      </c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4"/>
      <c r="Y23" s="9"/>
    </row>
    <row r="24" spans="1:25" ht="24" customHeight="1" x14ac:dyDescent="0.55000000000000004">
      <c r="A24" s="9"/>
      <c r="B24" s="159"/>
      <c r="C24" s="160"/>
      <c r="D24" s="160"/>
      <c r="E24" s="160"/>
      <c r="F24" s="160"/>
      <c r="G24" s="161"/>
      <c r="H24" s="185" t="s">
        <v>19</v>
      </c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7"/>
      <c r="Y24" s="9"/>
    </row>
    <row r="25" spans="1:25" ht="24" customHeight="1" x14ac:dyDescent="0.55000000000000004">
      <c r="A25" s="9"/>
      <c r="B25" s="141" t="s">
        <v>18</v>
      </c>
      <c r="C25" s="142"/>
      <c r="D25" s="142"/>
      <c r="E25" s="142"/>
      <c r="F25" s="142"/>
      <c r="G25" s="145"/>
      <c r="H25" s="285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286"/>
      <c r="Y25" s="9"/>
    </row>
    <row r="26" spans="1:25" ht="24" customHeight="1" x14ac:dyDescent="0.5500000000000000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4" customHeight="1" x14ac:dyDescent="0.5500000000000000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4" customHeight="1" x14ac:dyDescent="0.5500000000000000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4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4" customHeight="1" x14ac:dyDescent="0.5500000000000000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4" customHeight="1" x14ac:dyDescent="0.5500000000000000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4" customHeight="1" x14ac:dyDescent="0.5500000000000000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" customHeight="1" x14ac:dyDescent="0.5500000000000000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" customHeight="1" x14ac:dyDescent="0.5500000000000000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" customHeight="1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4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4" customHeight="1" x14ac:dyDescent="0.5500000000000000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4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4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24" customHeight="1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x14ac:dyDescent="0.55000000000000004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</sheetData>
  <mergeCells count="27">
    <mergeCell ref="R2:X2"/>
    <mergeCell ref="H23:X23"/>
    <mergeCell ref="H24:X24"/>
    <mergeCell ref="H25:X25"/>
    <mergeCell ref="P5:X5"/>
    <mergeCell ref="P6:X6"/>
    <mergeCell ref="P7:X7"/>
    <mergeCell ref="A9:X9"/>
    <mergeCell ref="B20:G20"/>
    <mergeCell ref="H20:X20"/>
    <mergeCell ref="H22:X22"/>
    <mergeCell ref="B25:G25"/>
    <mergeCell ref="B21:G24"/>
    <mergeCell ref="H18:X18"/>
    <mergeCell ref="H21:X21"/>
    <mergeCell ref="H19:X19"/>
    <mergeCell ref="B15:G15"/>
    <mergeCell ref="B18:G18"/>
    <mergeCell ref="B19:G19"/>
    <mergeCell ref="B16:G17"/>
    <mergeCell ref="H16:J16"/>
    <mergeCell ref="H17:J17"/>
    <mergeCell ref="K16:N16"/>
    <mergeCell ref="K17:N17"/>
    <mergeCell ref="O17:R17"/>
    <mergeCell ref="O16:S16"/>
    <mergeCell ref="T16:X16"/>
  </mergeCells>
  <phoneticPr fontId="1"/>
  <pageMargins left="1.1023622047244095" right="0.70866141732283472" top="1.1417322834645669" bottom="0.74803149606299213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Z41"/>
  <sheetViews>
    <sheetView view="pageBreakPreview" zoomScaleNormal="100" zoomScaleSheetLayoutView="100" workbookViewId="0">
      <selection activeCell="AM12" sqref="AM12"/>
    </sheetView>
  </sheetViews>
  <sheetFormatPr defaultRowHeight="18" x14ac:dyDescent="0.55000000000000004"/>
  <cols>
    <col min="1" max="14" width="3.08203125" customWidth="1"/>
    <col min="15" max="15" width="1.5" customWidth="1"/>
    <col min="16" max="16" width="1.58203125" customWidth="1"/>
    <col min="17" max="53" width="3.08203125" customWidth="1"/>
  </cols>
  <sheetData>
    <row r="1" spans="1:26" ht="26.25" customHeight="1" x14ac:dyDescent="0.55000000000000004">
      <c r="A1" s="316" t="s">
        <v>139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</row>
    <row r="2" spans="1:26" ht="7.5" customHeight="1" x14ac:dyDescent="0.5500000000000000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7"/>
    </row>
    <row r="3" spans="1:26" x14ac:dyDescent="0.55000000000000004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112" t="s">
        <v>140</v>
      </c>
      <c r="V3" s="112"/>
      <c r="W3" s="112"/>
      <c r="X3" s="112"/>
      <c r="Y3" s="112"/>
      <c r="Z3" s="77"/>
    </row>
    <row r="4" spans="1:26" ht="15" customHeight="1" x14ac:dyDescent="0.55000000000000004">
      <c r="A4" s="78"/>
      <c r="B4" s="78"/>
      <c r="C4" s="135" t="s">
        <v>160</v>
      </c>
      <c r="D4" s="135"/>
      <c r="E4" s="135"/>
      <c r="F4" s="135"/>
      <c r="G4" s="135"/>
      <c r="H4" s="135"/>
      <c r="I4" s="135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112"/>
      <c r="V4" s="112"/>
      <c r="W4" s="112"/>
      <c r="X4" s="112"/>
      <c r="Y4" s="112"/>
      <c r="Z4" s="77"/>
    </row>
    <row r="5" spans="1:26" ht="15" customHeight="1" x14ac:dyDescent="0.55000000000000004">
      <c r="A5" s="78"/>
      <c r="B5" s="78"/>
      <c r="C5" s="135"/>
      <c r="D5" s="135"/>
      <c r="E5" s="135"/>
      <c r="F5" s="135"/>
      <c r="G5" s="135"/>
      <c r="H5" s="135"/>
      <c r="I5" s="135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112"/>
      <c r="V5" s="112"/>
      <c r="W5" s="112"/>
      <c r="X5" s="112"/>
      <c r="Y5" s="112"/>
      <c r="Z5" s="77"/>
    </row>
    <row r="6" spans="1:26" ht="15" customHeight="1" x14ac:dyDescent="0.55000000000000004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112"/>
      <c r="V6" s="112"/>
      <c r="W6" s="112"/>
      <c r="X6" s="112"/>
      <c r="Y6" s="112"/>
      <c r="Z6" s="77"/>
    </row>
    <row r="7" spans="1:26" ht="15" customHeight="1" x14ac:dyDescent="0.55000000000000004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112"/>
      <c r="V7" s="112"/>
      <c r="W7" s="112"/>
      <c r="X7" s="112"/>
      <c r="Y7" s="112"/>
      <c r="Z7" s="77"/>
    </row>
    <row r="8" spans="1:26" ht="15" customHeight="1" x14ac:dyDescent="0.55000000000000004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112"/>
      <c r="V8" s="112"/>
      <c r="W8" s="112"/>
      <c r="X8" s="112"/>
      <c r="Y8" s="112"/>
      <c r="Z8" s="77"/>
    </row>
    <row r="9" spans="1:26" ht="15" customHeight="1" x14ac:dyDescent="0.55000000000000004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112"/>
      <c r="V9" s="112"/>
      <c r="W9" s="112"/>
      <c r="X9" s="112"/>
      <c r="Y9" s="112"/>
      <c r="Z9" s="77"/>
    </row>
    <row r="10" spans="1:26" ht="7.5" customHeight="1" x14ac:dyDescent="0.55000000000000004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7"/>
    </row>
    <row r="11" spans="1:26" x14ac:dyDescent="0.55000000000000004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 t="s">
        <v>141</v>
      </c>
      <c r="S11" s="78"/>
      <c r="T11" s="78"/>
      <c r="U11" s="78" t="s">
        <v>142</v>
      </c>
      <c r="V11" s="78"/>
      <c r="W11" s="78" t="s">
        <v>143</v>
      </c>
      <c r="X11" s="78"/>
      <c r="Y11" s="78" t="s">
        <v>144</v>
      </c>
      <c r="Z11" s="77"/>
    </row>
    <row r="12" spans="1:26" x14ac:dyDescent="0.55000000000000004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7"/>
    </row>
    <row r="13" spans="1:26" x14ac:dyDescent="0.55000000000000004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324" t="s">
        <v>3</v>
      </c>
      <c r="M13" s="324"/>
      <c r="N13" s="324"/>
      <c r="O13" s="324"/>
      <c r="P13" s="78"/>
      <c r="Q13" s="283" t="str">
        <f>基本情報!$D$3</f>
        <v>唐津市○○町××××789-10</v>
      </c>
      <c r="R13" s="283"/>
      <c r="S13" s="283"/>
      <c r="T13" s="283"/>
      <c r="U13" s="283"/>
      <c r="V13" s="283"/>
      <c r="W13" s="283"/>
      <c r="X13" s="283"/>
      <c r="Y13" s="283"/>
      <c r="Z13" s="77"/>
    </row>
    <row r="14" spans="1:26" x14ac:dyDescent="0.55000000000000004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324" t="s">
        <v>145</v>
      </c>
      <c r="M14" s="324"/>
      <c r="N14" s="324"/>
      <c r="O14" s="324"/>
      <c r="P14" s="78"/>
      <c r="Q14" s="283" t="str">
        <f>基本情報!$P$3</f>
        <v>××××実行委員会</v>
      </c>
      <c r="R14" s="283"/>
      <c r="S14" s="283"/>
      <c r="T14" s="283"/>
      <c r="U14" s="283"/>
      <c r="V14" s="283"/>
      <c r="W14" s="283"/>
      <c r="X14" s="283"/>
      <c r="Y14" s="283"/>
      <c r="Z14" s="77"/>
    </row>
    <row r="15" spans="1:26" x14ac:dyDescent="0.55000000000000004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324" t="s">
        <v>10</v>
      </c>
      <c r="M15" s="324"/>
      <c r="N15" s="324"/>
      <c r="O15" s="324"/>
      <c r="P15" s="78"/>
      <c r="Q15" s="283" t="str">
        <f>基本情報!$J$3</f>
        <v>会長　唐津次郎</v>
      </c>
      <c r="R15" s="283"/>
      <c r="S15" s="283"/>
      <c r="T15" s="283"/>
      <c r="U15" s="283"/>
      <c r="V15" s="283"/>
      <c r="W15" s="283"/>
      <c r="X15" s="283"/>
      <c r="Y15" s="283"/>
      <c r="Z15" s="77"/>
    </row>
    <row r="16" spans="1:26" x14ac:dyDescent="0.55000000000000004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7"/>
    </row>
    <row r="17" spans="1:26" x14ac:dyDescent="0.55000000000000004">
      <c r="A17" s="78"/>
      <c r="B17" s="78"/>
      <c r="C17" s="78" t="s">
        <v>146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7"/>
    </row>
    <row r="18" spans="1:26" ht="11.25" customHeight="1" thickBot="1" x14ac:dyDescent="0.6">
      <c r="A18" s="78"/>
      <c r="B18" s="78"/>
      <c r="C18" s="78"/>
      <c r="D18" s="78"/>
      <c r="E18" s="7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78"/>
      <c r="X18" s="78"/>
      <c r="Y18" s="78"/>
      <c r="Z18" s="77"/>
    </row>
    <row r="19" spans="1:26" ht="30" customHeight="1" thickBot="1" x14ac:dyDescent="0.6">
      <c r="A19" s="78"/>
      <c r="B19" s="78"/>
      <c r="C19" s="78"/>
      <c r="D19" s="78"/>
      <c r="E19" s="89"/>
      <c r="F19" s="317" t="s">
        <v>155</v>
      </c>
      <c r="G19" s="318"/>
      <c r="H19" s="318"/>
      <c r="I19" s="318"/>
      <c r="J19" s="319"/>
      <c r="K19" s="90"/>
      <c r="L19" s="91"/>
      <c r="M19" s="92"/>
      <c r="N19" s="93"/>
      <c r="O19" s="320"/>
      <c r="P19" s="321"/>
      <c r="Q19" s="92"/>
      <c r="R19" s="93"/>
      <c r="S19" s="91"/>
      <c r="T19" s="94">
        <v>0</v>
      </c>
      <c r="U19" s="95">
        <v>0</v>
      </c>
      <c r="V19" s="96">
        <v>0</v>
      </c>
      <c r="W19" s="78"/>
      <c r="X19" s="78"/>
      <c r="Y19" s="78"/>
      <c r="Z19" s="77"/>
    </row>
    <row r="20" spans="1:26" x14ac:dyDescent="0.55000000000000004">
      <c r="A20" s="78"/>
      <c r="B20" s="78"/>
      <c r="C20" s="78" t="s">
        <v>147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7"/>
    </row>
    <row r="21" spans="1:26" ht="26.25" customHeight="1" x14ac:dyDescent="0.55000000000000004">
      <c r="A21" s="78"/>
      <c r="B21" s="78"/>
      <c r="C21" s="151" t="s">
        <v>163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5"/>
      <c r="Z21" s="77"/>
    </row>
    <row r="22" spans="1:26" x14ac:dyDescent="0.55000000000000004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7"/>
    </row>
    <row r="23" spans="1:26" x14ac:dyDescent="0.55000000000000004">
      <c r="A23" s="78"/>
      <c r="B23" s="78"/>
      <c r="C23" s="78" t="s">
        <v>48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7"/>
    </row>
    <row r="24" spans="1:26" x14ac:dyDescent="0.55000000000000004">
      <c r="A24" s="78"/>
      <c r="B24" s="78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5"/>
      <c r="Z24" s="77"/>
    </row>
    <row r="25" spans="1:26" x14ac:dyDescent="0.55000000000000004">
      <c r="A25" s="78"/>
      <c r="B25" s="78"/>
      <c r="C25" s="170" t="s">
        <v>154</v>
      </c>
      <c r="D25" s="171"/>
      <c r="E25" s="171"/>
      <c r="F25" s="322" t="str">
        <f>基本情報!$X$3</f>
        <v>××××イベント事業</v>
      </c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3"/>
      <c r="Z25" s="77"/>
    </row>
    <row r="26" spans="1:26" x14ac:dyDescent="0.55000000000000004">
      <c r="A26" s="78"/>
      <c r="B26" s="78"/>
      <c r="C26" s="86"/>
      <c r="D26" s="12"/>
      <c r="E26" s="1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3"/>
      <c r="Z26" s="77"/>
    </row>
    <row r="27" spans="1:26" x14ac:dyDescent="0.55000000000000004">
      <c r="A27" s="78"/>
      <c r="B27" s="78"/>
      <c r="C27" s="87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62"/>
      <c r="Z27" s="77"/>
    </row>
    <row r="28" spans="1:26" ht="11.25" customHeight="1" x14ac:dyDescent="0.55000000000000004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7"/>
    </row>
    <row r="29" spans="1:26" x14ac:dyDescent="0.55000000000000004">
      <c r="A29" s="78"/>
      <c r="B29" s="78"/>
      <c r="C29" s="78" t="s">
        <v>148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7"/>
    </row>
    <row r="30" spans="1:26" x14ac:dyDescent="0.55000000000000004">
      <c r="A30" s="78"/>
      <c r="B30" s="78"/>
      <c r="C30" s="78" t="s">
        <v>149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7"/>
    </row>
    <row r="31" spans="1:26" x14ac:dyDescent="0.55000000000000004">
      <c r="A31" s="78"/>
      <c r="B31" s="78"/>
      <c r="C31" s="78" t="s">
        <v>150</v>
      </c>
      <c r="D31" s="78"/>
      <c r="E31" s="78"/>
      <c r="F31" s="78"/>
      <c r="G31" s="78"/>
      <c r="H31" s="78"/>
      <c r="I31" s="78" t="s">
        <v>151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7"/>
    </row>
    <row r="32" spans="1:26" x14ac:dyDescent="0.55000000000000004">
      <c r="A32" s="78"/>
      <c r="B32" s="78"/>
      <c r="C32" s="78"/>
      <c r="D32" s="78"/>
      <c r="E32" s="78"/>
      <c r="F32" s="78"/>
      <c r="G32" s="78"/>
      <c r="H32" s="78"/>
      <c r="I32" s="78" t="s">
        <v>152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7"/>
    </row>
    <row r="33" spans="1:26" x14ac:dyDescent="0.55000000000000004">
      <c r="A33" s="78"/>
      <c r="B33" s="78"/>
      <c r="C33" s="78"/>
      <c r="D33" s="78"/>
      <c r="E33" s="78"/>
      <c r="F33" s="78"/>
      <c r="G33" s="78"/>
      <c r="H33" s="78"/>
      <c r="I33" s="78" t="s">
        <v>153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7"/>
    </row>
    <row r="34" spans="1:26" ht="7.5" customHeight="1" x14ac:dyDescent="0.55000000000000004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22.5" customHeight="1" x14ac:dyDescent="0.55000000000000004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189" t="s">
        <v>156</v>
      </c>
      <c r="N35" s="189"/>
      <c r="O35" s="189"/>
      <c r="P35" s="189"/>
      <c r="Q35" s="189"/>
      <c r="R35" s="189"/>
      <c r="S35" s="325"/>
      <c r="T35" s="325"/>
      <c r="U35" s="325"/>
      <c r="V35" s="325"/>
      <c r="W35" s="325"/>
      <c r="X35" s="325"/>
      <c r="Y35" s="325"/>
      <c r="Z35" s="77"/>
    </row>
    <row r="36" spans="1:26" ht="22.5" customHeight="1" x14ac:dyDescent="0.55000000000000004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189" t="s">
        <v>157</v>
      </c>
      <c r="N36" s="189"/>
      <c r="O36" s="189"/>
      <c r="P36" s="189"/>
      <c r="Q36" s="189"/>
      <c r="R36" s="189"/>
      <c r="S36" s="325"/>
      <c r="T36" s="325"/>
      <c r="U36" s="325"/>
      <c r="V36" s="325"/>
      <c r="W36" s="325"/>
      <c r="X36" s="325"/>
      <c r="Y36" s="325"/>
      <c r="Z36" s="77"/>
    </row>
    <row r="37" spans="1:26" ht="22.5" customHeight="1" x14ac:dyDescent="0.55000000000000004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189" t="s">
        <v>158</v>
      </c>
      <c r="N37" s="189"/>
      <c r="O37" s="189"/>
      <c r="P37" s="189"/>
      <c r="Q37" s="189"/>
      <c r="R37" s="189"/>
      <c r="S37" s="326" t="s">
        <v>162</v>
      </c>
      <c r="T37" s="326"/>
      <c r="U37" s="326"/>
      <c r="V37" s="326"/>
      <c r="W37" s="326"/>
      <c r="X37" s="326"/>
      <c r="Y37" s="326"/>
      <c r="Z37" s="77"/>
    </row>
    <row r="38" spans="1:26" ht="30" customHeight="1" x14ac:dyDescent="0.55000000000000004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189" t="s">
        <v>159</v>
      </c>
      <c r="N38" s="189"/>
      <c r="O38" s="189"/>
      <c r="P38" s="189"/>
      <c r="Q38" s="189"/>
      <c r="R38" s="189"/>
      <c r="S38" s="97"/>
      <c r="T38" s="98"/>
      <c r="U38" s="98"/>
      <c r="V38" s="98"/>
      <c r="W38" s="98"/>
      <c r="X38" s="98"/>
      <c r="Y38" s="99"/>
      <c r="Z38" s="77"/>
    </row>
    <row r="39" spans="1:26" ht="30" customHeight="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189" t="s" ph="1">
        <v>161</v>
      </c>
      <c r="N39" s="189" ph="1"/>
      <c r="O39" s="189" ph="1"/>
      <c r="P39" s="189" ph="1"/>
      <c r="Q39" s="189" ph="1"/>
      <c r="R39" s="189" ph="1"/>
      <c r="S39" s="327" ph="1"/>
      <c r="T39" s="327" ph="1"/>
      <c r="U39" s="327" ph="1"/>
      <c r="V39" s="327" ph="1"/>
      <c r="W39" s="327" ph="1"/>
      <c r="X39" s="327" ph="1"/>
      <c r="Y39" s="327" ph="1"/>
      <c r="Z39" s="77"/>
    </row>
    <row r="40" spans="1:26" ht="30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189" ph="1"/>
      <c r="N40" s="189" ph="1"/>
      <c r="O40" s="189" ph="1"/>
      <c r="P40" s="189" ph="1"/>
      <c r="Q40" s="189" ph="1"/>
      <c r="R40" s="189" ph="1"/>
      <c r="S40" s="328" ph="1"/>
      <c r="T40" s="328" ph="1"/>
      <c r="U40" s="328" ph="1"/>
      <c r="V40" s="328" ph="1"/>
      <c r="W40" s="328" ph="1"/>
      <c r="X40" s="328" ph="1"/>
      <c r="Y40" s="328" ph="1"/>
      <c r="Z40" s="77"/>
    </row>
    <row r="41" spans="1:26" x14ac:dyDescent="0.55000000000000004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</sheetData>
  <mergeCells count="26">
    <mergeCell ref="C25:E25"/>
    <mergeCell ref="M37:R37"/>
    <mergeCell ref="M38:R38"/>
    <mergeCell ref="M39:R40"/>
    <mergeCell ref="L13:O13"/>
    <mergeCell ref="L14:O14"/>
    <mergeCell ref="L15:O15"/>
    <mergeCell ref="Q13:Y13"/>
    <mergeCell ref="Q14:Y14"/>
    <mergeCell ref="Q15:Y15"/>
    <mergeCell ref="S35:Y35"/>
    <mergeCell ref="S36:Y36"/>
    <mergeCell ref="S37:Y37"/>
    <mergeCell ref="S39:Y39"/>
    <mergeCell ref="S40:Y40"/>
    <mergeCell ref="M35:R35"/>
    <mergeCell ref="F25:Y25"/>
    <mergeCell ref="F26:Y26"/>
    <mergeCell ref="M36:R36"/>
    <mergeCell ref="U3:Y3"/>
    <mergeCell ref="U4:Y9"/>
    <mergeCell ref="A1:Z1"/>
    <mergeCell ref="F19:J19"/>
    <mergeCell ref="C21:Y21"/>
    <mergeCell ref="C4:I5"/>
    <mergeCell ref="O19:P19"/>
  </mergeCells>
  <phoneticPr fontId="1" alignment="distributed"/>
  <pageMargins left="0.70866141732283472" right="0.70866141732283472" top="0.74803149606299213" bottom="0.55118110236220474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使い方</vt:lpstr>
      <vt:lpstr>基本情報</vt:lpstr>
      <vt:lpstr>申込書</vt:lpstr>
      <vt:lpstr>申請書</vt:lpstr>
      <vt:lpstr>事業予(ハード・新設)</vt:lpstr>
      <vt:lpstr>事業予(ハード・改修)</vt:lpstr>
      <vt:lpstr>変更申</vt:lpstr>
      <vt:lpstr>実施報</vt:lpstr>
      <vt:lpstr>請求書及び口座振込申出書</vt:lpstr>
      <vt:lpstr>使い方!Print_Area</vt:lpstr>
      <vt:lpstr>'事業予(ハード・改修)'!Print_Area</vt:lpstr>
      <vt:lpstr>'事業予(ハード・新設)'!Print_Area</vt:lpstr>
      <vt:lpstr>実施報!Print_Area</vt:lpstr>
      <vt:lpstr>申込書!Print_Area</vt:lpstr>
      <vt:lpstr>申請書!Print_Area</vt:lpstr>
      <vt:lpstr>請求書及び口座振込申出書!Print_Area</vt:lpstr>
      <vt:lpstr>変更申!Print_Area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2026-03-10T07:54:45Z</cp:lastPrinted>
  <dcterms:created xsi:type="dcterms:W3CDTF">2024-04-04T06:28:51Z</dcterms:created>
  <dcterms:modified xsi:type="dcterms:W3CDTF">2026-04-17T05:29:19Z</dcterms:modified>
</cp:coreProperties>
</file>