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rasv100218\内部系唐津市共有\総合政策部　企画政策課\■統計に関連するフォルダ［2006～\統計調査係［2011～\04 市統計情報(市ＨＰ公開)\唐津市の各種統計情報\R7\04_HP更新\Excel\"/>
    </mc:Choice>
  </mc:AlternateContent>
  <bookViews>
    <workbookView xWindow="120" yWindow="1320" windowWidth="20340" windowHeight="7200"/>
  </bookViews>
  <sheets>
    <sheet name="1-1" sheetId="1" r:id="rId1"/>
    <sheet name="1-2" sheetId="2" r:id="rId2"/>
    <sheet name="1-3" sheetId="7" r:id="rId3"/>
    <sheet name="1-4" sheetId="6" r:id="rId4"/>
  </sheets>
  <definedNames>
    <definedName name="_xlnm.Print_Area" localSheetId="0">'1-1'!$B$1:$E$9</definedName>
    <definedName name="_xlnm.Print_Area" localSheetId="1">'1-2'!$B$1:$G$19</definedName>
    <definedName name="_xlnm.Print_Area" localSheetId="2">'1-3'!$B$1:$L$86</definedName>
    <definedName name="_xlnm.Print_Area" localSheetId="3">'1-4'!$B$1:$Q$54</definedName>
  </definedNames>
  <calcPr calcId="162913"/>
</workbook>
</file>

<file path=xl/calcChain.xml><?xml version="1.0" encoding="utf-8"?>
<calcChain xmlns="http://schemas.openxmlformats.org/spreadsheetml/2006/main">
  <c r="E79" i="7" l="1"/>
  <c r="F79" i="7"/>
  <c r="G79" i="7"/>
  <c r="H79" i="7"/>
  <c r="I79" i="7"/>
  <c r="J79" i="7"/>
  <c r="K79" i="7"/>
  <c r="L79" i="7"/>
  <c r="L76" i="7"/>
  <c r="K76" i="7"/>
  <c r="J76" i="7"/>
  <c r="I76" i="7"/>
  <c r="H76" i="7"/>
  <c r="G76" i="7"/>
  <c r="F76" i="7"/>
  <c r="E76" i="7"/>
  <c r="D80" i="7"/>
  <c r="D81" i="7"/>
  <c r="D77" i="7"/>
  <c r="D78" i="7"/>
  <c r="D75" i="7"/>
  <c r="D79" i="7" l="1"/>
  <c r="D76" i="7"/>
  <c r="D74" i="7" l="1"/>
  <c r="L73" i="7"/>
  <c r="K73" i="7"/>
  <c r="J73" i="7"/>
  <c r="I73" i="7"/>
  <c r="H73" i="7"/>
  <c r="G73" i="7"/>
  <c r="F73" i="7"/>
  <c r="E73" i="7"/>
  <c r="D73" i="7"/>
  <c r="D71" i="7" l="1"/>
  <c r="D72" i="7"/>
  <c r="L70" i="7"/>
  <c r="K70" i="7"/>
  <c r="J70" i="7"/>
  <c r="I70" i="7"/>
  <c r="H70" i="7"/>
  <c r="G70" i="7"/>
  <c r="F70" i="7"/>
  <c r="E70" i="7"/>
  <c r="D70" i="7" l="1"/>
  <c r="D69" i="7"/>
  <c r="D68" i="7"/>
  <c r="L67" i="7"/>
  <c r="K67" i="7"/>
  <c r="J67" i="7"/>
  <c r="I67" i="7"/>
  <c r="H67" i="7"/>
  <c r="G67" i="7"/>
  <c r="F67" i="7"/>
  <c r="E67" i="7"/>
  <c r="D67" i="7" s="1"/>
  <c r="D66" i="7"/>
  <c r="D65" i="7"/>
  <c r="L64" i="7"/>
  <c r="K64" i="7"/>
  <c r="J64" i="7"/>
  <c r="I64" i="7"/>
  <c r="H64" i="7"/>
  <c r="G64" i="7"/>
  <c r="F64" i="7"/>
  <c r="E64" i="7"/>
  <c r="D63" i="7"/>
  <c r="D62" i="7"/>
  <c r="L61" i="7"/>
  <c r="K61" i="7"/>
  <c r="J61" i="7"/>
  <c r="D61" i="7" s="1"/>
  <c r="I61" i="7"/>
  <c r="H61" i="7"/>
  <c r="G61" i="7"/>
  <c r="F61" i="7"/>
  <c r="E61" i="7"/>
  <c r="D60" i="7"/>
  <c r="D59" i="7"/>
  <c r="L58" i="7"/>
  <c r="K58" i="7"/>
  <c r="J58" i="7"/>
  <c r="I58" i="7"/>
  <c r="H58" i="7"/>
  <c r="G58" i="7"/>
  <c r="F58" i="7"/>
  <c r="E58" i="7"/>
  <c r="D58" i="7" s="1"/>
  <c r="D57" i="7"/>
  <c r="D56" i="7"/>
  <c r="L55" i="7"/>
  <c r="K55" i="7"/>
  <c r="J55" i="7"/>
  <c r="I55" i="7"/>
  <c r="H55" i="7"/>
  <c r="G55" i="7"/>
  <c r="F55" i="7"/>
  <c r="E55" i="7"/>
  <c r="D54" i="7"/>
  <c r="D53" i="7"/>
  <c r="L52" i="7"/>
  <c r="K52" i="7"/>
  <c r="J52" i="7"/>
  <c r="I52" i="7"/>
  <c r="H52" i="7"/>
  <c r="G52" i="7"/>
  <c r="F52" i="7"/>
  <c r="E52" i="7"/>
  <c r="D52" i="7" s="1"/>
  <c r="D51" i="7"/>
  <c r="D50" i="7"/>
  <c r="L49" i="7"/>
  <c r="K49" i="7"/>
  <c r="J49" i="7"/>
  <c r="I49" i="7"/>
  <c r="H49" i="7"/>
  <c r="G49" i="7"/>
  <c r="F49" i="7"/>
  <c r="E49" i="7"/>
  <c r="D49" i="7" s="1"/>
  <c r="D48" i="7"/>
  <c r="D47" i="7"/>
  <c r="D46" i="7"/>
  <c r="D64" i="7" l="1"/>
  <c r="D55" i="7"/>
  <c r="G14" i="2"/>
  <c r="F14" i="2"/>
  <c r="E14" i="2"/>
  <c r="D14" i="2"/>
  <c r="C14" i="2"/>
</calcChain>
</file>

<file path=xl/sharedStrings.xml><?xml version="1.0" encoding="utf-8"?>
<sst xmlns="http://schemas.openxmlformats.org/spreadsheetml/2006/main" count="482" uniqueCount="356">
  <si>
    <t>１－１．本市の位置</t>
    <rPh sb="4" eb="5">
      <t>ホン</t>
    </rPh>
    <rPh sb="5" eb="6">
      <t>カラツシ</t>
    </rPh>
    <rPh sb="7" eb="9">
      <t>イチ</t>
    </rPh>
    <phoneticPr fontId="3"/>
  </si>
  <si>
    <t>方  位</t>
    <rPh sb="0" eb="4">
      <t>ホウイ</t>
    </rPh>
    <phoneticPr fontId="3"/>
  </si>
  <si>
    <t>地  名</t>
    <rPh sb="0" eb="4">
      <t>チメイ</t>
    </rPh>
    <phoneticPr fontId="3"/>
  </si>
  <si>
    <t>東端</t>
    <rPh sb="0" eb="2">
      <t>トウタン</t>
    </rPh>
    <phoneticPr fontId="3"/>
  </si>
  <si>
    <t>亀　岳</t>
    <rPh sb="0" eb="1">
      <t>カメ</t>
    </rPh>
    <rPh sb="2" eb="3">
      <t>タケ</t>
    </rPh>
    <phoneticPr fontId="3"/>
  </si>
  <si>
    <t>西端</t>
    <rPh sb="0" eb="2">
      <t>セイタン</t>
    </rPh>
    <phoneticPr fontId="3"/>
  </si>
  <si>
    <t>馬渡島尾崎</t>
    <rPh sb="0" eb="3">
      <t>マダラ</t>
    </rPh>
    <rPh sb="3" eb="5">
      <t>オザキ</t>
    </rPh>
    <phoneticPr fontId="3"/>
  </si>
  <si>
    <t>南端</t>
    <rPh sb="0" eb="2">
      <t>ナンタン</t>
    </rPh>
    <phoneticPr fontId="3"/>
  </si>
  <si>
    <t>八幡岳</t>
    <rPh sb="0" eb="2">
      <t>ハチマン</t>
    </rPh>
    <rPh sb="2" eb="3">
      <t>ダケ</t>
    </rPh>
    <phoneticPr fontId="3"/>
  </si>
  <si>
    <t>加唐島エヌヲノ鼻</t>
    <rPh sb="0" eb="1">
      <t>カ</t>
    </rPh>
    <rPh sb="1" eb="2">
      <t>カラ</t>
    </rPh>
    <rPh sb="2" eb="3">
      <t>シマ</t>
    </rPh>
    <rPh sb="7" eb="8">
      <t>ハナ</t>
    </rPh>
    <phoneticPr fontId="3"/>
  </si>
  <si>
    <t>１－２．本市の島しょ</t>
    <rPh sb="4" eb="5">
      <t>ホン</t>
    </rPh>
    <rPh sb="5" eb="6">
      <t>シ</t>
    </rPh>
    <phoneticPr fontId="3"/>
  </si>
  <si>
    <t>離　　　島</t>
  </si>
  <si>
    <t>面積</t>
  </si>
  <si>
    <t>世帯数</t>
  </si>
  <si>
    <t>k㎡</t>
    <phoneticPr fontId="3"/>
  </si>
  <si>
    <t>世帯</t>
    <phoneticPr fontId="3"/>
  </si>
  <si>
    <t xml:space="preserve">            人　　　　　　　</t>
    <phoneticPr fontId="3"/>
  </si>
  <si>
    <t>人</t>
    <phoneticPr fontId="3"/>
  </si>
  <si>
    <t>神　　集　　島</t>
  </si>
  <si>
    <t>高　　　　　島</t>
  </si>
  <si>
    <t>向　　　　　島</t>
  </si>
  <si>
    <t>加　　唐　　島</t>
  </si>
  <si>
    <t>馬　　渡　　島</t>
  </si>
  <si>
    <t>松　　　　　島</t>
  </si>
  <si>
    <t>小　　川　　島</t>
  </si>
  <si>
    <t>合　    　　計</t>
  </si>
  <si>
    <t>年次</t>
  </si>
  <si>
    <t>区　　分</t>
  </si>
  <si>
    <t>総面積</t>
  </si>
  <si>
    <t>田</t>
  </si>
  <si>
    <t>畑</t>
  </si>
  <si>
    <t>宅　地</t>
  </si>
  <si>
    <t>山　林</t>
  </si>
  <si>
    <t>原　野</t>
  </si>
  <si>
    <t>雑種地</t>
  </si>
  <si>
    <t>池　沼</t>
  </si>
  <si>
    <t>その他</t>
  </si>
  <si>
    <t>平成12年</t>
  </si>
  <si>
    <t>課税分</t>
  </si>
  <si>
    <t>-</t>
  </si>
  <si>
    <t>非課税分</t>
  </si>
  <si>
    <t>14年</t>
  </si>
  <si>
    <t>15年</t>
  </si>
  <si>
    <t>17年</t>
  </si>
  <si>
    <t>25年</t>
  </si>
  <si>
    <t>28年</t>
  </si>
  <si>
    <t>年　次</t>
    <rPh sb="0" eb="1">
      <t>ネン</t>
    </rPh>
    <rPh sb="2" eb="3">
      <t>ツギ</t>
    </rPh>
    <phoneticPr fontId="3"/>
  </si>
  <si>
    <t>年降水量</t>
  </si>
  <si>
    <t>起日・起時</t>
  </si>
  <si>
    <t>平均気温</t>
  </si>
  <si>
    <t>最高気温</t>
  </si>
  <si>
    <t>最低気温</t>
  </si>
  <si>
    <t>平均風速</t>
  </si>
  <si>
    <t>最大風速</t>
  </si>
  <si>
    <t>年間日照時間</t>
  </si>
  <si>
    <t>mm</t>
  </si>
  <si>
    <t>月/日</t>
  </si>
  <si>
    <t>月/日/時</t>
  </si>
  <si>
    <t>℃</t>
  </si>
  <si>
    <t>m/s</t>
  </si>
  <si>
    <t>時間</t>
  </si>
  <si>
    <t>2月22日24時</t>
  </si>
  <si>
    <t>2月01日23時</t>
  </si>
  <si>
    <t>55年</t>
  </si>
  <si>
    <t>8月30日10時</t>
  </si>
  <si>
    <t>7月21日13時</t>
  </si>
  <si>
    <t>2月17日05時</t>
  </si>
  <si>
    <t>西北西</t>
  </si>
  <si>
    <t>1月30日14時</t>
  </si>
  <si>
    <t>56年</t>
  </si>
  <si>
    <t>6月25日21時</t>
  </si>
  <si>
    <t>8月31日14時</t>
  </si>
  <si>
    <t>2月26日17時</t>
  </si>
  <si>
    <t>10月23日16時</t>
  </si>
  <si>
    <t>57年</t>
  </si>
  <si>
    <t>7月23日18時</t>
  </si>
  <si>
    <t>8月13日14時</t>
  </si>
  <si>
    <t>1月29日07時</t>
  </si>
  <si>
    <t>東北東</t>
  </si>
  <si>
    <t>9月25日01時</t>
  </si>
  <si>
    <t>58年</t>
  </si>
  <si>
    <t>7月05日02時</t>
  </si>
  <si>
    <t>8月09日11時</t>
  </si>
  <si>
    <t>2月14日07時</t>
  </si>
  <si>
    <t>3月17日12時</t>
  </si>
  <si>
    <t>59年</t>
  </si>
  <si>
    <t>9月04日10時</t>
  </si>
  <si>
    <t>8月13日11時</t>
  </si>
  <si>
    <t>2月10日04時</t>
  </si>
  <si>
    <t>1月03日12時</t>
  </si>
  <si>
    <t>60年</t>
  </si>
  <si>
    <t>6月25日11時</t>
  </si>
  <si>
    <t>8月13日13時</t>
  </si>
  <si>
    <t>1月30日04時</t>
  </si>
  <si>
    <t>1月13日17時</t>
  </si>
  <si>
    <t>61年</t>
  </si>
  <si>
    <t>7月09日17時</t>
  </si>
  <si>
    <t>8月27日14時</t>
  </si>
  <si>
    <t>東</t>
  </si>
  <si>
    <t>10月19日19時</t>
  </si>
  <si>
    <t>62年</t>
  </si>
  <si>
    <t>7月29日15時</t>
  </si>
  <si>
    <t>1月13日07時</t>
  </si>
  <si>
    <t>8月31日05時</t>
  </si>
  <si>
    <t>7月17日16時</t>
  </si>
  <si>
    <t>7月10日13時</t>
  </si>
  <si>
    <t>2月03日07時</t>
  </si>
  <si>
    <t>11月24日06時</t>
  </si>
  <si>
    <t>9月13日02時</t>
  </si>
  <si>
    <t>8月20日12時</t>
  </si>
  <si>
    <t>11月14日18時</t>
  </si>
  <si>
    <t>2年</t>
  </si>
  <si>
    <t>8月21日14時</t>
  </si>
  <si>
    <t>1月23日24時</t>
  </si>
  <si>
    <t>3月25日05時</t>
  </si>
  <si>
    <t>3年</t>
  </si>
  <si>
    <t>8月10日01時</t>
  </si>
  <si>
    <t>2月23日05時</t>
  </si>
  <si>
    <t>北西</t>
  </si>
  <si>
    <t>9月27日18時</t>
  </si>
  <si>
    <t>4年</t>
  </si>
  <si>
    <t>7月18日05時</t>
  </si>
  <si>
    <t>2月16日24時</t>
  </si>
  <si>
    <t>西</t>
  </si>
  <si>
    <t>1月31日24時</t>
  </si>
  <si>
    <t>5年</t>
  </si>
  <si>
    <t>8月19日11時</t>
  </si>
  <si>
    <t>8月25日14時</t>
  </si>
  <si>
    <t>2月25日04時</t>
  </si>
  <si>
    <t>8月10日04時</t>
  </si>
  <si>
    <t>6年</t>
  </si>
  <si>
    <t>9月16日14時</t>
  </si>
  <si>
    <t>8月10日14時</t>
  </si>
  <si>
    <t>1月24日06時</t>
  </si>
  <si>
    <t>2月09日16時</t>
  </si>
  <si>
    <t>8月25日13時</t>
  </si>
  <si>
    <t>12月31日03時</t>
  </si>
  <si>
    <t>9月16日20時</t>
  </si>
  <si>
    <t>8年</t>
  </si>
  <si>
    <t>12月22日20時</t>
  </si>
  <si>
    <t>9年</t>
  </si>
  <si>
    <t>2月23日07時</t>
  </si>
  <si>
    <t>9月15日21時</t>
  </si>
  <si>
    <t>10年</t>
  </si>
  <si>
    <t>5月11日16時</t>
  </si>
  <si>
    <t>8月11日15時</t>
  </si>
  <si>
    <t>1月24日15時</t>
  </si>
  <si>
    <t>9月18日19時</t>
  </si>
  <si>
    <t>11年</t>
  </si>
  <si>
    <t>8月23日07時</t>
  </si>
  <si>
    <t>9月19日12時</t>
  </si>
  <si>
    <t>2月14日02時</t>
  </si>
  <si>
    <t>3月20日03時</t>
  </si>
  <si>
    <t>12年</t>
  </si>
  <si>
    <t>7月24日14時</t>
  </si>
  <si>
    <t>7月20日13時</t>
  </si>
  <si>
    <t>1月28日08時</t>
  </si>
  <si>
    <t>9月12日01時</t>
  </si>
  <si>
    <t>13年</t>
  </si>
  <si>
    <t>1月15日04時</t>
  </si>
  <si>
    <t>3月04日14時</t>
  </si>
  <si>
    <t>9月16日11時</t>
  </si>
  <si>
    <t>7月13日14時</t>
  </si>
  <si>
    <t>1月31日23時</t>
  </si>
  <si>
    <t>12月20日13時</t>
  </si>
  <si>
    <t>北北東</t>
    <rPh sb="0" eb="3">
      <t>ホクホクトウ</t>
    </rPh>
    <phoneticPr fontId="3"/>
  </si>
  <si>
    <t>17年</t>
    <rPh sb="2" eb="3">
      <t>ネン</t>
    </rPh>
    <phoneticPr fontId="3"/>
  </si>
  <si>
    <t>9月4日15時</t>
    <rPh sb="1" eb="2">
      <t>ガツ</t>
    </rPh>
    <rPh sb="3" eb="4">
      <t>ニチ</t>
    </rPh>
    <rPh sb="6" eb="7">
      <t>ジ</t>
    </rPh>
    <phoneticPr fontId="3"/>
  </si>
  <si>
    <t>2月27日03時</t>
    <rPh sb="1" eb="2">
      <t>ガツ</t>
    </rPh>
    <rPh sb="4" eb="5">
      <t>ニチ</t>
    </rPh>
    <rPh sb="7" eb="8">
      <t>ジ</t>
    </rPh>
    <phoneticPr fontId="3"/>
  </si>
  <si>
    <t>18年</t>
    <rPh sb="2" eb="3">
      <t>ネン</t>
    </rPh>
    <phoneticPr fontId="3"/>
  </si>
  <si>
    <t>9月16日06時</t>
    <rPh sb="1" eb="2">
      <t>ガツ</t>
    </rPh>
    <rPh sb="4" eb="5">
      <t>ニチ</t>
    </rPh>
    <rPh sb="7" eb="8">
      <t>ジ</t>
    </rPh>
    <phoneticPr fontId="3"/>
  </si>
  <si>
    <t>1月7日22時</t>
    <rPh sb="1" eb="2">
      <t>ガツ</t>
    </rPh>
    <rPh sb="3" eb="4">
      <t>ニチ</t>
    </rPh>
    <rPh sb="6" eb="7">
      <t>ジ</t>
    </rPh>
    <phoneticPr fontId="3"/>
  </si>
  <si>
    <t>9月17日18時</t>
    <rPh sb="1" eb="2">
      <t>ガツ</t>
    </rPh>
    <rPh sb="4" eb="5">
      <t>ニチ</t>
    </rPh>
    <rPh sb="7" eb="8">
      <t>ジ</t>
    </rPh>
    <phoneticPr fontId="3"/>
  </si>
  <si>
    <t>19年</t>
    <rPh sb="2" eb="3">
      <t>ネン</t>
    </rPh>
    <phoneticPr fontId="3"/>
  </si>
  <si>
    <t>2月14日05時</t>
    <rPh sb="1" eb="2">
      <t>ガツ</t>
    </rPh>
    <rPh sb="4" eb="5">
      <t>ニチ</t>
    </rPh>
    <rPh sb="7" eb="8">
      <t>ジ</t>
    </rPh>
    <phoneticPr fontId="3"/>
  </si>
  <si>
    <t>8月11日13時</t>
    <rPh sb="1" eb="2">
      <t>ガツ</t>
    </rPh>
    <rPh sb="4" eb="5">
      <t>ニチ</t>
    </rPh>
    <rPh sb="7" eb="8">
      <t>ジ</t>
    </rPh>
    <phoneticPr fontId="3"/>
  </si>
  <si>
    <t>2月2日23時</t>
    <rPh sb="1" eb="2">
      <t>ガツ</t>
    </rPh>
    <rPh sb="3" eb="4">
      <t>ニチ</t>
    </rPh>
    <rPh sb="6" eb="7">
      <t>ジ</t>
    </rPh>
    <phoneticPr fontId="3"/>
  </si>
  <si>
    <t>西南西</t>
    <rPh sb="0" eb="1">
      <t>ニシ</t>
    </rPh>
    <rPh sb="1" eb="2">
      <t>ミナミ</t>
    </rPh>
    <rPh sb="2" eb="3">
      <t>ニシ</t>
    </rPh>
    <phoneticPr fontId="3"/>
  </si>
  <si>
    <t>5月22日14時</t>
    <rPh sb="1" eb="2">
      <t>ガツ</t>
    </rPh>
    <rPh sb="4" eb="5">
      <t>ニチ</t>
    </rPh>
    <rPh sb="7" eb="8">
      <t>ジ</t>
    </rPh>
    <phoneticPr fontId="3"/>
  </si>
  <si>
    <t>20年</t>
    <rPh sb="2" eb="3">
      <t>ネン</t>
    </rPh>
    <phoneticPr fontId="3"/>
  </si>
  <si>
    <t>8月16日13時</t>
    <rPh sb="1" eb="2">
      <t>ガツ</t>
    </rPh>
    <rPh sb="4" eb="5">
      <t>ニチ</t>
    </rPh>
    <rPh sb="7" eb="8">
      <t>ジ</t>
    </rPh>
    <phoneticPr fontId="3"/>
  </si>
  <si>
    <t>7月26日14時</t>
    <rPh sb="1" eb="2">
      <t>ガツ</t>
    </rPh>
    <rPh sb="4" eb="5">
      <t>ニチ</t>
    </rPh>
    <rPh sb="7" eb="8">
      <t>ジ</t>
    </rPh>
    <phoneticPr fontId="3"/>
  </si>
  <si>
    <t>2月13日21時</t>
    <rPh sb="1" eb="2">
      <t>ガツ</t>
    </rPh>
    <rPh sb="4" eb="5">
      <t>ニチ</t>
    </rPh>
    <rPh sb="7" eb="8">
      <t>ジ</t>
    </rPh>
    <phoneticPr fontId="3"/>
  </si>
  <si>
    <t>6月11日18時</t>
    <rPh sb="1" eb="2">
      <t>ガツ</t>
    </rPh>
    <rPh sb="4" eb="5">
      <t>ニチ</t>
    </rPh>
    <rPh sb="7" eb="8">
      <t>ジ</t>
    </rPh>
    <phoneticPr fontId="3"/>
  </si>
  <si>
    <t>21年</t>
    <rPh sb="2" eb="3">
      <t>ネン</t>
    </rPh>
    <phoneticPr fontId="3"/>
  </si>
  <si>
    <t>7月24日18時</t>
    <rPh sb="1" eb="2">
      <t>ガツ</t>
    </rPh>
    <rPh sb="4" eb="5">
      <t>ニチ</t>
    </rPh>
    <rPh sb="7" eb="8">
      <t>ジ</t>
    </rPh>
    <phoneticPr fontId="3"/>
  </si>
  <si>
    <t>8月20日12時</t>
    <rPh sb="1" eb="2">
      <t>ガツ</t>
    </rPh>
    <rPh sb="4" eb="5">
      <t>ニチ</t>
    </rPh>
    <rPh sb="7" eb="8">
      <t>ジ</t>
    </rPh>
    <phoneticPr fontId="3"/>
  </si>
  <si>
    <t>東北東</t>
    <rPh sb="0" eb="3">
      <t>トウホクトウ</t>
    </rPh>
    <phoneticPr fontId="3"/>
  </si>
  <si>
    <t>10月7日15時</t>
    <rPh sb="2" eb="3">
      <t>ガツ</t>
    </rPh>
    <rPh sb="4" eb="5">
      <t>ニチ</t>
    </rPh>
    <rPh sb="7" eb="8">
      <t>ジ</t>
    </rPh>
    <phoneticPr fontId="3"/>
  </si>
  <si>
    <t>22年</t>
    <rPh sb="2" eb="3">
      <t>ネン</t>
    </rPh>
    <phoneticPr fontId="3"/>
  </si>
  <si>
    <t>南</t>
    <rPh sb="0" eb="1">
      <t>ミナミ</t>
    </rPh>
    <phoneticPr fontId="3"/>
  </si>
  <si>
    <t>23年</t>
    <rPh sb="2" eb="3">
      <t>ネン</t>
    </rPh>
    <phoneticPr fontId="3"/>
  </si>
  <si>
    <t>24年</t>
    <rPh sb="2" eb="3">
      <t>ネン</t>
    </rPh>
    <phoneticPr fontId="3"/>
  </si>
  <si>
    <t>25年</t>
    <rPh sb="2" eb="3">
      <t>ネン</t>
    </rPh>
    <phoneticPr fontId="3"/>
  </si>
  <si>
    <t>8月30日17時</t>
    <rPh sb="1" eb="2">
      <t>ガツ</t>
    </rPh>
    <rPh sb="4" eb="5">
      <t>ニチ</t>
    </rPh>
    <rPh sb="7" eb="8">
      <t>ジ</t>
    </rPh>
    <phoneticPr fontId="3"/>
  </si>
  <si>
    <t>2月8日10時</t>
    <rPh sb="1" eb="2">
      <t>ガツ</t>
    </rPh>
    <rPh sb="3" eb="4">
      <t>ニチ</t>
    </rPh>
    <rPh sb="6" eb="7">
      <t>ジ</t>
    </rPh>
    <phoneticPr fontId="3"/>
  </si>
  <si>
    <t>北</t>
    <rPh sb="0" eb="1">
      <t>キタ</t>
    </rPh>
    <phoneticPr fontId="3"/>
  </si>
  <si>
    <t>10月15日23時</t>
    <rPh sb="2" eb="3">
      <t>ガツ</t>
    </rPh>
    <rPh sb="5" eb="6">
      <t>ニチ</t>
    </rPh>
    <rPh sb="8" eb="9">
      <t>ジ</t>
    </rPh>
    <phoneticPr fontId="3"/>
  </si>
  <si>
    <t>26年</t>
    <rPh sb="2" eb="3">
      <t>ネン</t>
    </rPh>
    <phoneticPr fontId="3"/>
  </si>
  <si>
    <t>7月23日14時</t>
    <rPh sb="1" eb="2">
      <t>ガツ</t>
    </rPh>
    <rPh sb="4" eb="5">
      <t>ニチ</t>
    </rPh>
    <rPh sb="7" eb="8">
      <t>ジ</t>
    </rPh>
    <phoneticPr fontId="3"/>
  </si>
  <si>
    <t>10月13日15時</t>
    <rPh sb="2" eb="3">
      <t>ガツ</t>
    </rPh>
    <rPh sb="5" eb="6">
      <t>ニチ</t>
    </rPh>
    <rPh sb="8" eb="9">
      <t>ジ</t>
    </rPh>
    <phoneticPr fontId="3"/>
  </si>
  <si>
    <t>27年</t>
    <rPh sb="2" eb="3">
      <t>ネン</t>
    </rPh>
    <phoneticPr fontId="3"/>
  </si>
  <si>
    <t>7月31日13時</t>
    <rPh sb="1" eb="2">
      <t>ガツ</t>
    </rPh>
    <rPh sb="4" eb="5">
      <t>ニチ</t>
    </rPh>
    <rPh sb="7" eb="8">
      <t>ジ</t>
    </rPh>
    <phoneticPr fontId="3"/>
  </si>
  <si>
    <t>北</t>
  </si>
  <si>
    <t>28年</t>
    <rPh sb="2" eb="3">
      <t>ネン</t>
    </rPh>
    <phoneticPr fontId="3"/>
  </si>
  <si>
    <t>9月18日14時</t>
    <rPh sb="1" eb="2">
      <t>ガツ</t>
    </rPh>
    <rPh sb="4" eb="5">
      <t>ニチ</t>
    </rPh>
    <rPh sb="7" eb="8">
      <t>ジ</t>
    </rPh>
    <phoneticPr fontId="3"/>
  </si>
  <si>
    <t>8月14日12時</t>
    <rPh sb="1" eb="2">
      <t>ガツ</t>
    </rPh>
    <rPh sb="4" eb="5">
      <t>ニチ</t>
    </rPh>
    <rPh sb="7" eb="8">
      <t>ジ</t>
    </rPh>
    <phoneticPr fontId="3"/>
  </si>
  <si>
    <t>29年</t>
    <rPh sb="2" eb="3">
      <t>ネン</t>
    </rPh>
    <phoneticPr fontId="3"/>
  </si>
  <si>
    <t>8月5日15時</t>
    <rPh sb="1" eb="2">
      <t>ガツ</t>
    </rPh>
    <rPh sb="3" eb="4">
      <t>ニチ</t>
    </rPh>
    <rPh sb="6" eb="7">
      <t>ジ</t>
    </rPh>
    <phoneticPr fontId="3"/>
  </si>
  <si>
    <t>10月22日19時</t>
    <rPh sb="2" eb="3">
      <t>ガツ</t>
    </rPh>
    <rPh sb="5" eb="6">
      <t>ニチ</t>
    </rPh>
    <rPh sb="8" eb="9">
      <t>ジ</t>
    </rPh>
    <phoneticPr fontId="3"/>
  </si>
  <si>
    <t>注1） 平成22年2月まで枝去木観測所、3月～唐津観測所</t>
    <rPh sb="0" eb="1">
      <t>チュウ</t>
    </rPh>
    <phoneticPr fontId="3"/>
  </si>
  <si>
    <t>資料：佐賀地方気象台　枝去木観測所・唐津観測所</t>
    <rPh sb="18" eb="20">
      <t>カラツ</t>
    </rPh>
    <rPh sb="20" eb="23">
      <t>カンソクジョ</t>
    </rPh>
    <phoneticPr fontId="3"/>
  </si>
  <si>
    <t>北端</t>
    <rPh sb="0" eb="2">
      <t>ホクタン</t>
    </rPh>
    <phoneticPr fontId="3"/>
  </si>
  <si>
    <t>経度</t>
    <rPh sb="0" eb="2">
      <t>ケイド</t>
    </rPh>
    <phoneticPr fontId="2"/>
  </si>
  <si>
    <t>緯度</t>
    <rPh sb="0" eb="2">
      <t>イド</t>
    </rPh>
    <phoneticPr fontId="3"/>
  </si>
  <si>
    <t>130°10′14″</t>
    <phoneticPr fontId="2"/>
  </si>
  <si>
    <t>33°24′57″</t>
    <phoneticPr fontId="3"/>
  </si>
  <si>
    <t>129°44′13″</t>
    <phoneticPr fontId="2"/>
  </si>
  <si>
    <t>33°34′32″</t>
    <phoneticPr fontId="2"/>
  </si>
  <si>
    <t>130°02′05″</t>
    <phoneticPr fontId="2"/>
  </si>
  <si>
    <t>33°16′40″</t>
    <phoneticPr fontId="2"/>
  </si>
  <si>
    <t>129°51′45″</t>
    <phoneticPr fontId="2"/>
  </si>
  <si>
    <t>33°37′09″</t>
    <phoneticPr fontId="2"/>
  </si>
  <si>
    <t>資料：国土地理院「日本の東西南北端点の経度緯度（都道府県及び市区町村の東西南北端点の経度緯度）」</t>
    <rPh sb="9" eb="11">
      <t>ニホン</t>
    </rPh>
    <rPh sb="12" eb="16">
      <t>トウザイナンボク</t>
    </rPh>
    <rPh sb="16" eb="17">
      <t>ハシ</t>
    </rPh>
    <rPh sb="17" eb="18">
      <t>テン</t>
    </rPh>
    <rPh sb="19" eb="23">
      <t>ケイドイド</t>
    </rPh>
    <rPh sb="24" eb="28">
      <t>トドウフケン</t>
    </rPh>
    <rPh sb="28" eb="29">
      <t>オヨ</t>
    </rPh>
    <rPh sb="30" eb="34">
      <t>シクチョウソン</t>
    </rPh>
    <rPh sb="35" eb="39">
      <t>トウザイナンボク</t>
    </rPh>
    <rPh sb="39" eb="40">
      <t>ハシ</t>
    </rPh>
    <rPh sb="40" eb="41">
      <t>テン</t>
    </rPh>
    <rPh sb="42" eb="44">
      <t>ケイド</t>
    </rPh>
    <rPh sb="44" eb="46">
      <t>イド</t>
    </rPh>
    <phoneticPr fontId="8"/>
  </si>
  <si>
    <t>資料：国土地理院、市民課</t>
    <rPh sb="9" eb="11">
      <t>シミン</t>
    </rPh>
    <rPh sb="11" eb="12">
      <t>カ</t>
    </rPh>
    <phoneticPr fontId="8"/>
  </si>
  <si>
    <t>１－３．地目別面積</t>
    <phoneticPr fontId="3"/>
  </si>
  <si>
    <t>総面積</t>
    <phoneticPr fontId="3"/>
  </si>
  <si>
    <t>29年</t>
    <phoneticPr fontId="3"/>
  </si>
  <si>
    <t>令和元年</t>
    <rPh sb="0" eb="2">
      <t>レイワ</t>
    </rPh>
    <rPh sb="2" eb="4">
      <t>ガンネン</t>
    </rPh>
    <phoneticPr fontId="3"/>
  </si>
  <si>
    <t>平成14年</t>
    <rPh sb="0" eb="2">
      <t>ヘイセイ</t>
    </rPh>
    <phoneticPr fontId="3"/>
  </si>
  <si>
    <t>平成16年</t>
    <rPh sb="0" eb="2">
      <t>ヘイセイ</t>
    </rPh>
    <phoneticPr fontId="3"/>
  </si>
  <si>
    <t>30年</t>
    <rPh sb="2" eb="3">
      <t>ネン</t>
    </rPh>
    <phoneticPr fontId="3"/>
  </si>
  <si>
    <t>8月29日00時</t>
    <rPh sb="1" eb="2">
      <t>ガツ</t>
    </rPh>
    <rPh sb="4" eb="5">
      <t>ニチ</t>
    </rPh>
    <rPh sb="7" eb="8">
      <t>ジ</t>
    </rPh>
    <phoneticPr fontId="3"/>
  </si>
  <si>
    <t>8月22日13時</t>
    <rPh sb="1" eb="2">
      <t>ガツ</t>
    </rPh>
    <rPh sb="4" eb="5">
      <t>ヒ</t>
    </rPh>
    <rPh sb="7" eb="8">
      <t>ジ</t>
    </rPh>
    <phoneticPr fontId="3"/>
  </si>
  <si>
    <t>8月11日15時</t>
    <rPh sb="1" eb="2">
      <t>ガツ</t>
    </rPh>
    <rPh sb="4" eb="5">
      <t>ニチ</t>
    </rPh>
    <rPh sb="7" eb="8">
      <t>ジ</t>
    </rPh>
    <phoneticPr fontId="3"/>
  </si>
  <si>
    <t>9月30日11時</t>
    <rPh sb="1" eb="2">
      <t>ガツ</t>
    </rPh>
    <rPh sb="4" eb="5">
      <t>ヒ</t>
    </rPh>
    <rPh sb="7" eb="8">
      <t>ジ</t>
    </rPh>
    <phoneticPr fontId="3"/>
  </si>
  <si>
    <t>8月6日11時</t>
    <rPh sb="1" eb="2">
      <t>ガツ</t>
    </rPh>
    <rPh sb="3" eb="4">
      <t>ヒ</t>
    </rPh>
    <rPh sb="6" eb="7">
      <t>ジ</t>
    </rPh>
    <phoneticPr fontId="3"/>
  </si>
  <si>
    <t>平成元年</t>
    <rPh sb="0" eb="2">
      <t>ヘイセイ</t>
    </rPh>
    <rPh sb="2" eb="4">
      <t>ガンネン</t>
    </rPh>
    <phoneticPr fontId="3"/>
  </si>
  <si>
    <t>注1) 面積は1k㎡以上の島しょと1k㎡未満の島しょでは調査時点が異なる</t>
    <phoneticPr fontId="8"/>
  </si>
  <si>
    <t>平成18年</t>
    <rPh sb="0" eb="2">
      <t>ヘイセイ</t>
    </rPh>
    <phoneticPr fontId="3"/>
  </si>
  <si>
    <t>注3）平成17年は七山地区を含まない</t>
    <rPh sb="0" eb="1">
      <t>チュウ</t>
    </rPh>
    <rPh sb="3" eb="5">
      <t>ヘイセイ</t>
    </rPh>
    <rPh sb="7" eb="8">
      <t>ネン</t>
    </rPh>
    <rPh sb="9" eb="11">
      <t>ナナヤマ</t>
    </rPh>
    <rPh sb="11" eb="13">
      <t>チク</t>
    </rPh>
    <rPh sb="14" eb="15">
      <t>フク</t>
    </rPh>
    <phoneticPr fontId="3"/>
  </si>
  <si>
    <t>注2）平成16年までの面積は旧唐津市の面積</t>
    <rPh sb="3" eb="5">
      <t>ヘイセイ</t>
    </rPh>
    <rPh sb="7" eb="8">
      <t>ネン</t>
    </rPh>
    <rPh sb="11" eb="13">
      <t>メンセキ</t>
    </rPh>
    <rPh sb="14" eb="15">
      <t>キュウ</t>
    </rPh>
    <rPh sb="15" eb="18">
      <t>カラツシ</t>
    </rPh>
    <rPh sb="19" eb="21">
      <t>メンセキ</t>
    </rPh>
    <phoneticPr fontId="3"/>
  </si>
  <si>
    <t>注）固定資産概要調書の数値（免税点未満を含む）で国有地等は含まれないものもあり市域面積とは異なる</t>
    <rPh sb="45" eb="46">
      <t>コト</t>
    </rPh>
    <phoneticPr fontId="3"/>
  </si>
  <si>
    <t>平成19年</t>
    <rPh sb="0" eb="2">
      <t>ヘイセイ</t>
    </rPh>
    <phoneticPr fontId="3"/>
  </si>
  <si>
    <t>１－４．気   象</t>
    <phoneticPr fontId="3"/>
  </si>
  <si>
    <t>起　日</t>
    <phoneticPr fontId="3"/>
  </si>
  <si>
    <t>最大１時間降水量</t>
    <phoneticPr fontId="3"/>
  </si>
  <si>
    <t>風　向</t>
    <phoneticPr fontId="3"/>
  </si>
  <si>
    <t>昭和54年</t>
    <phoneticPr fontId="3"/>
  </si>
  <si>
    <t>63年</t>
    <phoneticPr fontId="3"/>
  </si>
  <si>
    <t>2月3日04時</t>
    <phoneticPr fontId="3"/>
  </si>
  <si>
    <t>7月2日06時</t>
    <phoneticPr fontId="3"/>
  </si>
  <si>
    <t>9月5日12時</t>
    <phoneticPr fontId="3"/>
  </si>
  <si>
    <t>9月2日15時</t>
    <phoneticPr fontId="3"/>
  </si>
  <si>
    <t>7月2日21時</t>
    <phoneticPr fontId="3"/>
  </si>
  <si>
    <t>12月4日22時</t>
    <phoneticPr fontId="3"/>
  </si>
  <si>
    <t>8月2日14時</t>
    <phoneticPr fontId="3"/>
  </si>
  <si>
    <t>2月2日08時</t>
    <phoneticPr fontId="3"/>
  </si>
  <si>
    <t>8月6日02時</t>
    <phoneticPr fontId="3"/>
  </si>
  <si>
    <t>8月7日16時</t>
    <phoneticPr fontId="3"/>
  </si>
  <si>
    <t>7月6日04時</t>
    <phoneticPr fontId="3"/>
  </si>
  <si>
    <t>8月3日15時</t>
    <phoneticPr fontId="3"/>
  </si>
  <si>
    <t>7月18日22時</t>
    <phoneticPr fontId="3"/>
  </si>
  <si>
    <t>8月7日11時</t>
    <phoneticPr fontId="3"/>
  </si>
  <si>
    <t>1月29日13時</t>
    <phoneticPr fontId="3"/>
  </si>
  <si>
    <t>8月8日08時</t>
    <phoneticPr fontId="3"/>
  </si>
  <si>
    <t>16年</t>
    <phoneticPr fontId="3"/>
  </si>
  <si>
    <t>6月27日06時</t>
    <rPh sb="1" eb="2">
      <t>ガツ</t>
    </rPh>
    <rPh sb="4" eb="5">
      <t>ニチ</t>
    </rPh>
    <rPh sb="7" eb="8">
      <t>ジ</t>
    </rPh>
    <phoneticPr fontId="3"/>
  </si>
  <si>
    <t>8月18日14時</t>
    <rPh sb="1" eb="2">
      <t>ガツ</t>
    </rPh>
    <rPh sb="4" eb="5">
      <t>ニチ</t>
    </rPh>
    <rPh sb="7" eb="8">
      <t>ジ</t>
    </rPh>
    <phoneticPr fontId="3"/>
  </si>
  <si>
    <t>1月22日03時</t>
    <rPh sb="1" eb="2">
      <t>ガツ</t>
    </rPh>
    <rPh sb="4" eb="5">
      <t>ニチ</t>
    </rPh>
    <rPh sb="7" eb="8">
      <t>ジ</t>
    </rPh>
    <phoneticPr fontId="3"/>
  </si>
  <si>
    <t>10月20日14時</t>
    <rPh sb="2" eb="3">
      <t>ガツ</t>
    </rPh>
    <rPh sb="5" eb="6">
      <t>ニチ</t>
    </rPh>
    <rPh sb="8" eb="9">
      <t>ジ</t>
    </rPh>
    <phoneticPr fontId="3"/>
  </si>
  <si>
    <t>8月9日11時</t>
    <rPh sb="1" eb="2">
      <t>ガツ</t>
    </rPh>
    <rPh sb="3" eb="4">
      <t>ニチ</t>
    </rPh>
    <rPh sb="6" eb="7">
      <t>ジ</t>
    </rPh>
    <phoneticPr fontId="3"/>
  </si>
  <si>
    <t>東北東</t>
    <phoneticPr fontId="3"/>
  </si>
  <si>
    <t>9月6日07時</t>
    <rPh sb="1" eb="2">
      <t>ガツ</t>
    </rPh>
    <rPh sb="3" eb="4">
      <t>ニチ</t>
    </rPh>
    <rPh sb="6" eb="7">
      <t>ジ</t>
    </rPh>
    <phoneticPr fontId="3"/>
  </si>
  <si>
    <t>7月9日14時</t>
    <rPh sb="1" eb="2">
      <t>ガツ</t>
    </rPh>
    <rPh sb="3" eb="4">
      <t>ニチ</t>
    </rPh>
    <rPh sb="6" eb="7">
      <t>ジ</t>
    </rPh>
    <phoneticPr fontId="3"/>
  </si>
  <si>
    <t>1月28日07時</t>
    <rPh sb="1" eb="2">
      <t>ガツ</t>
    </rPh>
    <rPh sb="4" eb="5">
      <t>ニチ</t>
    </rPh>
    <rPh sb="7" eb="8">
      <t>ジ</t>
    </rPh>
    <phoneticPr fontId="3"/>
  </si>
  <si>
    <t>8月29日18時</t>
    <rPh sb="1" eb="2">
      <t>ガツ</t>
    </rPh>
    <rPh sb="4" eb="5">
      <t>ニチ</t>
    </rPh>
    <rPh sb="7" eb="8">
      <t>ジ</t>
    </rPh>
    <phoneticPr fontId="3"/>
  </si>
  <si>
    <t>8月5日13時</t>
    <rPh sb="1" eb="2">
      <t>ガツ</t>
    </rPh>
    <rPh sb="3" eb="4">
      <t>ニチ</t>
    </rPh>
    <rPh sb="6" eb="7">
      <t>ジ</t>
    </rPh>
    <phoneticPr fontId="3"/>
  </si>
  <si>
    <t>1月13日03時</t>
    <rPh sb="1" eb="2">
      <t>ガツ</t>
    </rPh>
    <rPh sb="4" eb="5">
      <t>ニチ</t>
    </rPh>
    <rPh sb="7" eb="8">
      <t>ジ</t>
    </rPh>
    <phoneticPr fontId="3"/>
  </si>
  <si>
    <t>3月20日08時</t>
    <rPh sb="1" eb="2">
      <t>ガツ</t>
    </rPh>
    <rPh sb="4" eb="5">
      <t>ニチ</t>
    </rPh>
    <rPh sb="7" eb="8">
      <t>ジ</t>
    </rPh>
    <phoneticPr fontId="3"/>
  </si>
  <si>
    <t>7月7日05時</t>
    <rPh sb="1" eb="2">
      <t>ガツ</t>
    </rPh>
    <rPh sb="3" eb="4">
      <t>ニチ</t>
    </rPh>
    <rPh sb="6" eb="7">
      <t>ジ</t>
    </rPh>
    <phoneticPr fontId="3"/>
  </si>
  <si>
    <t>8月7日13時</t>
    <rPh sb="1" eb="2">
      <t>ガツ</t>
    </rPh>
    <rPh sb="3" eb="4">
      <t>ニチ</t>
    </rPh>
    <rPh sb="6" eb="7">
      <t>ジ</t>
    </rPh>
    <phoneticPr fontId="3"/>
  </si>
  <si>
    <t>1月16日05時</t>
    <rPh sb="1" eb="2">
      <t>ガツ</t>
    </rPh>
    <rPh sb="4" eb="5">
      <t>ニチ</t>
    </rPh>
    <rPh sb="7" eb="8">
      <t>ジ</t>
    </rPh>
    <phoneticPr fontId="3"/>
  </si>
  <si>
    <t>4月30日06時</t>
    <rPh sb="1" eb="2">
      <t>ガツ</t>
    </rPh>
    <rPh sb="4" eb="5">
      <t>ニチ</t>
    </rPh>
    <rPh sb="7" eb="8">
      <t>ジ</t>
    </rPh>
    <phoneticPr fontId="3"/>
  </si>
  <si>
    <t>7月3日06時</t>
    <rPh sb="1" eb="2">
      <t>ガツ</t>
    </rPh>
    <rPh sb="3" eb="4">
      <t>ニチ</t>
    </rPh>
    <rPh sb="6" eb="7">
      <t>ジ</t>
    </rPh>
    <phoneticPr fontId="3"/>
  </si>
  <si>
    <t>8月2日15時</t>
    <rPh sb="1" eb="2">
      <t>ガツ</t>
    </rPh>
    <rPh sb="3" eb="4">
      <t>ニチ</t>
    </rPh>
    <rPh sb="6" eb="7">
      <t>ジ</t>
    </rPh>
    <phoneticPr fontId="3"/>
  </si>
  <si>
    <t>2月3日03時</t>
    <rPh sb="1" eb="2">
      <t>ガツ</t>
    </rPh>
    <rPh sb="3" eb="4">
      <t>ニチ</t>
    </rPh>
    <rPh sb="6" eb="7">
      <t>ジ</t>
    </rPh>
    <phoneticPr fontId="3"/>
  </si>
  <si>
    <t>4月10日23時</t>
    <rPh sb="1" eb="2">
      <t>ガツ</t>
    </rPh>
    <rPh sb="4" eb="5">
      <t>ニチ</t>
    </rPh>
    <rPh sb="7" eb="8">
      <t>ジ</t>
    </rPh>
    <phoneticPr fontId="3"/>
  </si>
  <si>
    <t>8月9日13時</t>
    <rPh sb="1" eb="2">
      <t>ガツ</t>
    </rPh>
    <rPh sb="3" eb="4">
      <t>ニチ</t>
    </rPh>
    <rPh sb="6" eb="7">
      <t>ジ</t>
    </rPh>
    <phoneticPr fontId="3"/>
  </si>
  <si>
    <t>8月22日03時</t>
    <rPh sb="1" eb="2">
      <t>ガツ</t>
    </rPh>
    <rPh sb="4" eb="5">
      <t>ニチ</t>
    </rPh>
    <rPh sb="7" eb="8">
      <t>ジ</t>
    </rPh>
    <phoneticPr fontId="3"/>
  </si>
  <si>
    <t>1月23日03時</t>
    <rPh sb="1" eb="2">
      <t>ガツ</t>
    </rPh>
    <rPh sb="4" eb="5">
      <t>ニチ</t>
    </rPh>
    <rPh sb="7" eb="8">
      <t>ジ</t>
    </rPh>
    <phoneticPr fontId="3"/>
  </si>
  <si>
    <t>8月12日08時</t>
    <rPh sb="1" eb="2">
      <t>ガツ</t>
    </rPh>
    <rPh sb="4" eb="5">
      <t>ニチ</t>
    </rPh>
    <rPh sb="7" eb="8">
      <t>ジ</t>
    </rPh>
    <phoneticPr fontId="3"/>
  </si>
  <si>
    <t>1月3日07時</t>
    <rPh sb="1" eb="2">
      <t>ガツ</t>
    </rPh>
    <rPh sb="3" eb="4">
      <t>ニチ</t>
    </rPh>
    <rPh sb="6" eb="7">
      <t>ジ</t>
    </rPh>
    <phoneticPr fontId="3"/>
  </si>
  <si>
    <t>8月25日06時</t>
    <rPh sb="1" eb="2">
      <t>ガツ</t>
    </rPh>
    <rPh sb="4" eb="5">
      <t>ニチ</t>
    </rPh>
    <rPh sb="7" eb="8">
      <t>ジ</t>
    </rPh>
    <phoneticPr fontId="3"/>
  </si>
  <si>
    <t>1月24日16時</t>
    <rPh sb="1" eb="2">
      <t>ガツ</t>
    </rPh>
    <rPh sb="4" eb="5">
      <t>ニチ</t>
    </rPh>
    <rPh sb="7" eb="8">
      <t>ジ</t>
    </rPh>
    <phoneticPr fontId="3"/>
  </si>
  <si>
    <t>北</t>
    <phoneticPr fontId="3"/>
  </si>
  <si>
    <t>9月20日04時</t>
    <rPh sb="1" eb="2">
      <t>ガツ</t>
    </rPh>
    <rPh sb="4" eb="5">
      <t>ニチ</t>
    </rPh>
    <rPh sb="7" eb="8">
      <t>ジ</t>
    </rPh>
    <phoneticPr fontId="3"/>
  </si>
  <si>
    <t>8月26日01時</t>
    <rPh sb="1" eb="2">
      <t>ガツ</t>
    </rPh>
    <rPh sb="4" eb="5">
      <t>ニチ</t>
    </rPh>
    <rPh sb="7" eb="8">
      <t>ジ</t>
    </rPh>
    <phoneticPr fontId="3"/>
  </si>
  <si>
    <t>1月25日05時</t>
    <rPh sb="1" eb="2">
      <t>ガツ</t>
    </rPh>
    <rPh sb="4" eb="5">
      <t>ニチ</t>
    </rPh>
    <rPh sb="7" eb="8">
      <t>ジ</t>
    </rPh>
    <phoneticPr fontId="3"/>
  </si>
  <si>
    <t>7月6日05時</t>
    <rPh sb="1" eb="2">
      <t>ガツ</t>
    </rPh>
    <rPh sb="3" eb="4">
      <t>ヒ</t>
    </rPh>
    <rPh sb="6" eb="7">
      <t>ジ</t>
    </rPh>
    <phoneticPr fontId="3"/>
  </si>
  <si>
    <t>2月8日06時</t>
    <rPh sb="1" eb="2">
      <t>ガツ</t>
    </rPh>
    <rPh sb="3" eb="4">
      <t>ニチ</t>
    </rPh>
    <rPh sb="6" eb="7">
      <t>ジ</t>
    </rPh>
    <phoneticPr fontId="3"/>
  </si>
  <si>
    <t>1月4日05時</t>
    <rPh sb="1" eb="2">
      <t>ガツ</t>
    </rPh>
    <rPh sb="3" eb="4">
      <t>ヒ</t>
    </rPh>
    <rPh sb="6" eb="7">
      <t>ジ</t>
    </rPh>
    <phoneticPr fontId="3"/>
  </si>
  <si>
    <t>2年</t>
    <rPh sb="1" eb="2">
      <t>ネン</t>
    </rPh>
    <phoneticPr fontId="3"/>
  </si>
  <si>
    <t>7月7日21時</t>
    <rPh sb="1" eb="2">
      <t>ガツ</t>
    </rPh>
    <rPh sb="3" eb="4">
      <t>ニチ</t>
    </rPh>
    <rPh sb="6" eb="7">
      <t>ジ</t>
    </rPh>
    <phoneticPr fontId="3"/>
  </si>
  <si>
    <t>8月25日12時</t>
    <rPh sb="1" eb="2">
      <t>ガツ</t>
    </rPh>
    <rPh sb="4" eb="5">
      <t>ニチ</t>
    </rPh>
    <rPh sb="7" eb="8">
      <t>ジ</t>
    </rPh>
    <phoneticPr fontId="3"/>
  </si>
  <si>
    <t>3月6日05時</t>
    <rPh sb="1" eb="2">
      <t>ガツ</t>
    </rPh>
    <rPh sb="3" eb="4">
      <t>ヒ</t>
    </rPh>
    <rPh sb="6" eb="7">
      <t>ジ</t>
    </rPh>
    <phoneticPr fontId="3"/>
  </si>
  <si>
    <t>南東</t>
    <rPh sb="0" eb="2">
      <t>ナントウ</t>
    </rPh>
    <phoneticPr fontId="3"/>
  </si>
  <si>
    <t>9月7日03時</t>
    <rPh sb="1" eb="2">
      <t>ガツ</t>
    </rPh>
    <rPh sb="3" eb="4">
      <t>ヒ</t>
    </rPh>
    <rPh sb="6" eb="7">
      <t>ジ</t>
    </rPh>
    <phoneticPr fontId="3"/>
  </si>
  <si>
    <t>(各年1月1日現在)（単位：千㎡）</t>
    <phoneticPr fontId="3"/>
  </si>
  <si>
    <t>13年</t>
    <phoneticPr fontId="3"/>
  </si>
  <si>
    <t>21年</t>
    <phoneticPr fontId="3"/>
  </si>
  <si>
    <t>22年</t>
    <phoneticPr fontId="3"/>
  </si>
  <si>
    <t>23年</t>
    <phoneticPr fontId="3"/>
  </si>
  <si>
    <t>26年</t>
    <phoneticPr fontId="3"/>
  </si>
  <si>
    <t>27年</t>
    <phoneticPr fontId="3"/>
  </si>
  <si>
    <t>30年</t>
    <phoneticPr fontId="3"/>
  </si>
  <si>
    <t>2年</t>
    <phoneticPr fontId="3"/>
  </si>
  <si>
    <t>3年</t>
    <phoneticPr fontId="3"/>
  </si>
  <si>
    <t>資料：税務課</t>
    <phoneticPr fontId="3"/>
  </si>
  <si>
    <t>平成20年</t>
    <rPh sb="0" eb="2">
      <t>ヘイセイ</t>
    </rPh>
    <phoneticPr fontId="3"/>
  </si>
  <si>
    <t>4年</t>
    <rPh sb="1" eb="2">
      <t>ネン</t>
    </rPh>
    <phoneticPr fontId="3"/>
  </si>
  <si>
    <t>北北西</t>
    <rPh sb="0" eb="3">
      <t>ホクホクセイ</t>
    </rPh>
    <phoneticPr fontId="3"/>
  </si>
  <si>
    <t>日最大降水量</t>
    <phoneticPr fontId="3"/>
  </si>
  <si>
    <t>8月17日09時</t>
    <rPh sb="1" eb="2">
      <t>ガツ</t>
    </rPh>
    <rPh sb="4" eb="5">
      <t>ニチ</t>
    </rPh>
    <rPh sb="7" eb="8">
      <t>ジ</t>
    </rPh>
    <phoneticPr fontId="3"/>
  </si>
  <si>
    <t>7月25日14時</t>
    <rPh sb="1" eb="2">
      <t>ガツ</t>
    </rPh>
    <rPh sb="4" eb="5">
      <t>ニチ</t>
    </rPh>
    <rPh sb="7" eb="8">
      <t>ジ</t>
    </rPh>
    <phoneticPr fontId="3"/>
  </si>
  <si>
    <t>1月7日17時</t>
    <rPh sb="1" eb="2">
      <t>ガツ</t>
    </rPh>
    <rPh sb="3" eb="4">
      <t>ニチ</t>
    </rPh>
    <rPh sb="6" eb="7">
      <t>ジ</t>
    </rPh>
    <phoneticPr fontId="3"/>
  </si>
  <si>
    <t>9月17日20時</t>
    <rPh sb="1" eb="2">
      <t>ガツ</t>
    </rPh>
    <rPh sb="4" eb="5">
      <t>ニチ</t>
    </rPh>
    <rPh sb="7" eb="8">
      <t>ジ</t>
    </rPh>
    <phoneticPr fontId="3"/>
  </si>
  <si>
    <t>4年</t>
    <phoneticPr fontId="3"/>
  </si>
  <si>
    <t>北</t>
    <rPh sb="0" eb="1">
      <t>キタ</t>
    </rPh>
    <phoneticPr fontId="3"/>
  </si>
  <si>
    <t>7月29日13時</t>
    <rPh sb="1" eb="2">
      <t>ガツ</t>
    </rPh>
    <rPh sb="4" eb="5">
      <t>ニチ</t>
    </rPh>
    <rPh sb="7" eb="8">
      <t>ジ</t>
    </rPh>
    <phoneticPr fontId="3"/>
  </si>
  <si>
    <t>9月18日22時</t>
    <rPh sb="1" eb="2">
      <t>ガツ</t>
    </rPh>
    <rPh sb="4" eb="5">
      <t>ニチ</t>
    </rPh>
    <rPh sb="7" eb="8">
      <t>ジ</t>
    </rPh>
    <phoneticPr fontId="3"/>
  </si>
  <si>
    <t>5年</t>
    <rPh sb="1" eb="2">
      <t>ネン</t>
    </rPh>
    <phoneticPr fontId="3"/>
  </si>
  <si>
    <t>6年</t>
    <rPh sb="1" eb="2">
      <t>ネン</t>
    </rPh>
    <phoneticPr fontId="3"/>
  </si>
  <si>
    <t>7年</t>
    <rPh sb="1" eb="2">
      <t>ネン</t>
    </rPh>
    <phoneticPr fontId="3"/>
  </si>
  <si>
    <t>5年</t>
    <rPh sb="1" eb="2">
      <t>ネン</t>
    </rPh>
    <phoneticPr fontId="3"/>
  </si>
  <si>
    <t>注2） 令和7年1月1日現在</t>
    <rPh sb="0" eb="1">
      <t>チュウ</t>
    </rPh>
    <rPh sb="4" eb="6">
      <t>レイワ</t>
    </rPh>
    <rPh sb="9" eb="10">
      <t>ガツ</t>
    </rPh>
    <rPh sb="11" eb="12">
      <t>ニチ</t>
    </rPh>
    <rPh sb="12" eb="14">
      <t>ゲンザイ</t>
    </rPh>
    <phoneticPr fontId="3"/>
  </si>
  <si>
    <t>西北西</t>
    <phoneticPr fontId="3"/>
  </si>
  <si>
    <t>北</t>
    <rPh sb="0" eb="1">
      <t>キタ</t>
    </rPh>
    <phoneticPr fontId="3"/>
  </si>
  <si>
    <t>8月6日12時</t>
    <rPh sb="1" eb="2">
      <t>ツキ</t>
    </rPh>
    <rPh sb="3" eb="4">
      <t>ヒ</t>
    </rPh>
    <rPh sb="6" eb="7">
      <t>ジ</t>
    </rPh>
    <phoneticPr fontId="3"/>
  </si>
  <si>
    <t>8月2日15時</t>
    <rPh sb="1" eb="2">
      <t>ツキ</t>
    </rPh>
    <rPh sb="3" eb="4">
      <t>ヒ</t>
    </rPh>
    <rPh sb="6" eb="7">
      <t>ジ</t>
    </rPh>
    <phoneticPr fontId="3"/>
  </si>
  <si>
    <t>1月25日08時</t>
    <rPh sb="1" eb="2">
      <t>ツキ</t>
    </rPh>
    <rPh sb="4" eb="5">
      <t>ヒ</t>
    </rPh>
    <rPh sb="7" eb="8">
      <t>ジ</t>
    </rPh>
    <phoneticPr fontId="3"/>
  </si>
  <si>
    <t>2月24日04時</t>
    <rPh sb="1" eb="2">
      <t>ガツ</t>
    </rPh>
    <rPh sb="4" eb="5">
      <t>ニチ</t>
    </rPh>
    <rPh sb="7" eb="8">
      <t>ジ</t>
    </rPh>
    <phoneticPr fontId="3"/>
  </si>
  <si>
    <t>9月27日05時</t>
    <rPh sb="1" eb="2">
      <t>ガツ</t>
    </rPh>
    <rPh sb="4" eb="5">
      <t>ニチ</t>
    </rPh>
    <rPh sb="7" eb="8">
      <t>ジ</t>
    </rPh>
    <phoneticPr fontId="3"/>
  </si>
  <si>
    <t>9月15日07時</t>
    <rPh sb="1" eb="2">
      <t>ツキ</t>
    </rPh>
    <rPh sb="4" eb="5">
      <t>ヒ</t>
    </rPh>
    <rPh sb="7" eb="8">
      <t>ジ</t>
    </rPh>
    <phoneticPr fontId="3"/>
  </si>
  <si>
    <t>9月22日01時</t>
    <rPh sb="1" eb="2">
      <t>ツキ</t>
    </rPh>
    <rPh sb="4" eb="5">
      <t>ヒ</t>
    </rPh>
    <rPh sb="7" eb="8">
      <t>トキ</t>
    </rPh>
    <phoneticPr fontId="3"/>
  </si>
  <si>
    <t>1月26日05時</t>
    <rPh sb="1" eb="2">
      <t>ツキ</t>
    </rPh>
    <rPh sb="4" eb="5">
      <t>ヒ</t>
    </rPh>
    <rPh sb="7" eb="8">
      <t>ジ</t>
    </rPh>
    <phoneticPr fontId="3"/>
  </si>
  <si>
    <t>1月24日12時</t>
    <rPh sb="1" eb="2">
      <t>ツキ</t>
    </rPh>
    <rPh sb="4" eb="5">
      <t>ヒ</t>
    </rPh>
    <rPh sb="7" eb="8">
      <t>ジ</t>
    </rPh>
    <phoneticPr fontId="3"/>
  </si>
  <si>
    <t>8月29日18時</t>
    <rPh sb="1" eb="2">
      <t>ツキ</t>
    </rPh>
    <rPh sb="4" eb="5">
      <t>ヒ</t>
    </rPh>
    <rPh sb="7" eb="8">
      <t>ジ</t>
    </rPh>
    <phoneticPr fontId="3"/>
  </si>
  <si>
    <t>男</t>
    <phoneticPr fontId="3"/>
  </si>
  <si>
    <t>女</t>
    <phoneticPr fontId="3"/>
  </si>
  <si>
    <t>総　　数</t>
    <phoneticPr fontId="3"/>
  </si>
  <si>
    <t>人　　　　    　　　口</t>
    <phoneticPr fontId="3"/>
  </si>
  <si>
    <t>平成24年</t>
    <rPh sb="0" eb="2">
      <t>ヘイセイ</t>
    </rPh>
    <phoneticPr fontId="3"/>
  </si>
  <si>
    <t>平成7年</t>
    <rPh sb="0" eb="2">
      <t>ヘイセイ</t>
    </rPh>
    <phoneticPr fontId="3"/>
  </si>
  <si>
    <t>注2）離島振興法による離島（令和7年4月1日現在）</t>
    <rPh sb="0" eb="1">
      <t>チュウ</t>
    </rPh>
    <rPh sb="14" eb="16">
      <t>レイワ</t>
    </rPh>
    <phoneticPr fontId="3"/>
  </si>
  <si>
    <t>注3）世帯数及び人口は令和7年4月1日現在の住民基本台帳人口</t>
    <rPh sb="0" eb="1">
      <t>チュウ</t>
    </rPh>
    <rPh sb="3" eb="6">
      <t>セタイスウ</t>
    </rPh>
    <rPh sb="6" eb="7">
      <t>オヨ</t>
    </rPh>
    <rPh sb="8" eb="10">
      <t>ジンコウ</t>
    </rPh>
    <rPh sb="11" eb="13">
      <t>レイワ</t>
    </rPh>
    <rPh sb="14" eb="15">
      <t>ネン</t>
    </rPh>
    <rPh sb="16" eb="17">
      <t>ガツ</t>
    </rPh>
    <rPh sb="18" eb="19">
      <t>ニチ</t>
    </rPh>
    <rPh sb="19" eb="21">
      <t>ゲンザイ</t>
    </rPh>
    <rPh sb="22" eb="24">
      <t>ジュウミン</t>
    </rPh>
    <rPh sb="24" eb="26">
      <t>キホン</t>
    </rPh>
    <rPh sb="26" eb="28">
      <t>ダイチョウ</t>
    </rPh>
    <rPh sb="28" eb="30">
      <t>ジンコウ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</si>
</sst>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_ "/>
    <numFmt numFmtId="177" formatCode="#,##0_);[Red]\(#,##0\)"/>
    <numFmt numFmtId="178" formatCode="#\ ###"/>
    <numFmt numFmtId="179" formatCode="0.0"/>
    <numFmt numFmtId="180" formatCode="#,##0.0;[Red]\-#,##0.0"/>
    <numFmt numFmtId="181" formatCode="0.0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4" fillId="0" borderId="0"/>
    <xf numFmtId="0" fontId="1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</cellStyleXfs>
  <cellXfs count="191">
    <xf numFmtId="0" fontId="0" fillId="0" borderId="0" xfId="0">
      <alignment vertical="center"/>
    </xf>
    <xf numFmtId="0" fontId="7" fillId="2" borderId="0" xfId="3" applyFont="1" applyFill="1" applyAlignment="1">
      <alignment vertical="center"/>
    </xf>
    <xf numFmtId="0" fontId="9" fillId="0" borderId="0" xfId="4" applyFont="1">
      <alignment vertical="center"/>
    </xf>
    <xf numFmtId="0" fontId="6" fillId="0" borderId="0" xfId="4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6" fillId="0" borderId="0" xfId="4" applyFont="1" applyBorder="1" applyAlignment="1">
      <alignment horizontal="right" vertical="center"/>
    </xf>
    <xf numFmtId="0" fontId="6" fillId="2" borderId="24" xfId="4" applyFont="1" applyFill="1" applyBorder="1" applyAlignment="1">
      <alignment horizontal="center" vertical="center"/>
    </xf>
    <xf numFmtId="0" fontId="6" fillId="2" borderId="25" xfId="4" applyFont="1" applyFill="1" applyBorder="1" applyAlignment="1">
      <alignment horizontal="center" vertical="center"/>
    </xf>
    <xf numFmtId="0" fontId="6" fillId="2" borderId="26" xfId="4" applyFont="1" applyFill="1" applyBorder="1" applyAlignment="1">
      <alignment horizontal="center" vertical="center"/>
    </xf>
    <xf numFmtId="0" fontId="6" fillId="0" borderId="28" xfId="4" applyFont="1" applyBorder="1" applyAlignment="1">
      <alignment horizontal="center" vertical="center"/>
    </xf>
    <xf numFmtId="3" fontId="10" fillId="0" borderId="29" xfId="4" applyNumberFormat="1" applyFont="1" applyBorder="1" applyAlignment="1">
      <alignment horizontal="right" vertical="center"/>
    </xf>
    <xf numFmtId="3" fontId="10" fillId="0" borderId="30" xfId="4" applyNumberFormat="1" applyFont="1" applyBorder="1" applyAlignment="1">
      <alignment horizontal="right" vertical="center"/>
    </xf>
    <xf numFmtId="3" fontId="10" fillId="0" borderId="19" xfId="4" applyNumberFormat="1" applyFont="1" applyBorder="1" applyAlignment="1">
      <alignment horizontal="right" vertical="center"/>
    </xf>
    <xf numFmtId="0" fontId="10" fillId="0" borderId="19" xfId="4" applyFont="1" applyBorder="1" applyAlignment="1">
      <alignment horizontal="right" vertical="center"/>
    </xf>
    <xf numFmtId="0" fontId="10" fillId="0" borderId="5" xfId="4" applyFont="1" applyBorder="1" applyAlignment="1">
      <alignment horizontal="right" vertical="center"/>
    </xf>
    <xf numFmtId="0" fontId="10" fillId="0" borderId="28" xfId="4" applyFont="1" applyBorder="1" applyAlignment="1">
      <alignment horizontal="right" vertical="center"/>
    </xf>
    <xf numFmtId="3" fontId="10" fillId="0" borderId="28" xfId="4" applyNumberFormat="1" applyFont="1" applyBorder="1" applyAlignment="1">
      <alignment horizontal="right" vertical="center"/>
    </xf>
    <xf numFmtId="3" fontId="10" fillId="0" borderId="32" xfId="4" applyNumberFormat="1" applyFont="1" applyBorder="1" applyAlignment="1">
      <alignment horizontal="right" vertical="center"/>
    </xf>
    <xf numFmtId="0" fontId="6" fillId="0" borderId="33" xfId="4" applyFont="1" applyBorder="1" applyAlignment="1">
      <alignment horizontal="center" vertical="center"/>
    </xf>
    <xf numFmtId="3" fontId="10" fillId="0" borderId="5" xfId="4" applyNumberFormat="1" applyFont="1" applyBorder="1" applyAlignment="1">
      <alignment horizontal="right" vertical="center"/>
    </xf>
    <xf numFmtId="3" fontId="10" fillId="0" borderId="29" xfId="4" applyNumberFormat="1" applyFont="1" applyBorder="1" applyAlignment="1">
      <alignment vertical="center"/>
    </xf>
    <xf numFmtId="0" fontId="10" fillId="0" borderId="29" xfId="4" applyFont="1" applyBorder="1" applyAlignment="1">
      <alignment vertical="center"/>
    </xf>
    <xf numFmtId="3" fontId="10" fillId="0" borderId="30" xfId="4" applyNumberFormat="1" applyFont="1" applyBorder="1" applyAlignment="1">
      <alignment vertical="center"/>
    </xf>
    <xf numFmtId="3" fontId="10" fillId="0" borderId="19" xfId="4" applyNumberFormat="1" applyFont="1" applyBorder="1" applyAlignment="1">
      <alignment vertical="center"/>
    </xf>
    <xf numFmtId="3" fontId="10" fillId="0" borderId="28" xfId="4" applyNumberFormat="1" applyFont="1" applyBorder="1" applyAlignment="1">
      <alignment vertical="center"/>
    </xf>
    <xf numFmtId="0" fontId="10" fillId="0" borderId="28" xfId="4" applyFont="1" applyBorder="1" applyAlignment="1">
      <alignment vertical="center"/>
    </xf>
    <xf numFmtId="3" fontId="10" fillId="0" borderId="32" xfId="4" applyNumberFormat="1" applyFont="1" applyBorder="1" applyAlignment="1">
      <alignment vertical="center"/>
    </xf>
    <xf numFmtId="3" fontId="9" fillId="0" borderId="0" xfId="4" applyNumberFormat="1" applyFont="1">
      <alignment vertical="center"/>
    </xf>
    <xf numFmtId="3" fontId="10" fillId="0" borderId="5" xfId="4" applyNumberFormat="1" applyFont="1" applyBorder="1" applyAlignment="1">
      <alignment vertical="center"/>
    </xf>
    <xf numFmtId="0" fontId="6" fillId="0" borderId="19" xfId="4" applyFont="1" applyBorder="1" applyAlignment="1">
      <alignment horizontal="center" vertical="center"/>
    </xf>
    <xf numFmtId="0" fontId="6" fillId="0" borderId="0" xfId="4" applyFont="1">
      <alignment vertical="center"/>
    </xf>
    <xf numFmtId="0" fontId="6" fillId="0" borderId="0" xfId="4" applyFont="1" applyBorder="1" applyAlignment="1">
      <alignment vertical="center"/>
    </xf>
    <xf numFmtId="0" fontId="9" fillId="0" borderId="0" xfId="0" applyFont="1">
      <alignment vertical="center"/>
    </xf>
    <xf numFmtId="38" fontId="11" fillId="0" borderId="1" xfId="1" applyFont="1" applyBorder="1" applyAlignment="1">
      <alignment horizontal="center" vertical="center"/>
    </xf>
    <xf numFmtId="40" fontId="11" fillId="0" borderId="2" xfId="1" applyNumberFormat="1" applyFont="1" applyBorder="1" applyAlignment="1">
      <alignment horizontal="center" vertical="center"/>
    </xf>
    <xf numFmtId="38" fontId="11" fillId="0" borderId="50" xfId="1" applyFont="1" applyBorder="1" applyAlignment="1">
      <alignment horizontal="center" vertical="center"/>
    </xf>
    <xf numFmtId="38" fontId="11" fillId="0" borderId="3" xfId="1" applyFont="1" applyBorder="1" applyAlignment="1">
      <alignment horizontal="center" vertical="center"/>
    </xf>
    <xf numFmtId="40" fontId="11" fillId="0" borderId="4" xfId="1" applyNumberFormat="1" applyFont="1" applyBorder="1" applyAlignment="1">
      <alignment horizontal="center" vertical="center"/>
    </xf>
    <xf numFmtId="38" fontId="11" fillId="0" borderId="51" xfId="1" applyFont="1" applyBorder="1" applyAlignment="1">
      <alignment horizontal="center" vertical="center"/>
    </xf>
    <xf numFmtId="38" fontId="11" fillId="0" borderId="6" xfId="1" applyFont="1" applyBorder="1" applyAlignment="1">
      <alignment horizontal="center" vertical="center"/>
    </xf>
    <xf numFmtId="40" fontId="11" fillId="0" borderId="7" xfId="1" applyNumberFormat="1" applyFont="1" applyBorder="1" applyAlignment="1">
      <alignment horizontal="center" vertical="center"/>
    </xf>
    <xf numFmtId="38" fontId="11" fillId="0" borderId="52" xfId="1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3" fontId="10" fillId="0" borderId="0" xfId="4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38" fontId="13" fillId="0" borderId="0" xfId="1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3" fontId="16" fillId="0" borderId="0" xfId="5" applyNumberFormat="1" applyFont="1" applyFill="1" applyBorder="1" applyAlignment="1" applyProtection="1">
      <alignment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4" fillId="0" borderId="38" xfId="0" applyFont="1" applyFill="1" applyBorder="1" applyAlignment="1">
      <alignment horizontal="right" vertical="center"/>
    </xf>
    <xf numFmtId="0" fontId="4" fillId="0" borderId="39" xfId="0" applyFont="1" applyFill="1" applyBorder="1" applyAlignment="1">
      <alignment horizontal="center" vertical="center"/>
    </xf>
    <xf numFmtId="56" fontId="4" fillId="0" borderId="39" xfId="0" applyNumberFormat="1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 shrinkToFit="1"/>
    </xf>
    <xf numFmtId="0" fontId="17" fillId="0" borderId="39" xfId="0" applyFont="1" applyFill="1" applyBorder="1" applyAlignment="1">
      <alignment horizontal="center" vertical="center"/>
    </xf>
    <xf numFmtId="0" fontId="17" fillId="0" borderId="39" xfId="0" applyFont="1" applyFill="1" applyBorder="1" applyAlignment="1">
      <alignment horizontal="center" vertical="center" shrinkToFit="1"/>
    </xf>
    <xf numFmtId="0" fontId="17" fillId="0" borderId="4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right" vertical="center"/>
    </xf>
    <xf numFmtId="0" fontId="4" fillId="0" borderId="42" xfId="0" applyFont="1" applyFill="1" applyBorder="1" applyAlignment="1">
      <alignment horizontal="center" vertical="center"/>
    </xf>
    <xf numFmtId="56" fontId="4" fillId="0" borderId="42" xfId="0" applyNumberFormat="1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shrinkToFit="1"/>
    </xf>
    <xf numFmtId="179" fontId="4" fillId="0" borderId="42" xfId="0" applyNumberFormat="1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179" fontId="4" fillId="0" borderId="43" xfId="0" applyNumberFormat="1" applyFont="1" applyFill="1" applyBorder="1" applyAlignment="1">
      <alignment horizontal="center" vertical="center"/>
    </xf>
    <xf numFmtId="0" fontId="17" fillId="0" borderId="42" xfId="0" applyFont="1" applyFill="1" applyBorder="1" applyAlignment="1">
      <alignment horizontal="center" vertical="center"/>
    </xf>
    <xf numFmtId="0" fontId="17" fillId="0" borderId="42" xfId="0" applyFont="1" applyFill="1" applyBorder="1" applyAlignment="1">
      <alignment horizontal="center" vertical="center" shrinkToFit="1"/>
    </xf>
    <xf numFmtId="56" fontId="4" fillId="0" borderId="42" xfId="0" applyNumberFormat="1" applyFont="1" applyFill="1" applyBorder="1" applyAlignment="1">
      <alignment horizontal="center" vertical="center" shrinkToFit="1"/>
    </xf>
    <xf numFmtId="180" fontId="4" fillId="0" borderId="42" xfId="1" applyNumberFormat="1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right" vertical="center"/>
    </xf>
    <xf numFmtId="0" fontId="4" fillId="0" borderId="45" xfId="0" applyFont="1" applyFill="1" applyBorder="1" applyAlignment="1">
      <alignment horizontal="center" vertical="center"/>
    </xf>
    <xf numFmtId="56" fontId="4" fillId="0" borderId="45" xfId="0" applyNumberFormat="1" applyFont="1" applyFill="1" applyBorder="1" applyAlignment="1">
      <alignment horizontal="center" vertical="center"/>
    </xf>
    <xf numFmtId="56" fontId="4" fillId="0" borderId="45" xfId="0" applyNumberFormat="1" applyFont="1" applyFill="1" applyBorder="1" applyAlignment="1">
      <alignment horizontal="center" vertical="center" shrinkToFit="1"/>
    </xf>
    <xf numFmtId="180" fontId="4" fillId="0" borderId="45" xfId="1" applyNumberFormat="1" applyFont="1" applyFill="1" applyBorder="1" applyAlignment="1">
      <alignment horizontal="center" vertical="center"/>
    </xf>
    <xf numFmtId="179" fontId="4" fillId="0" borderId="45" xfId="0" applyNumberFormat="1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right" vertical="center"/>
    </xf>
    <xf numFmtId="0" fontId="4" fillId="0" borderId="48" xfId="0" applyFont="1" applyFill="1" applyBorder="1" applyAlignment="1">
      <alignment horizontal="center" vertical="center"/>
    </xf>
    <xf numFmtId="56" fontId="4" fillId="0" borderId="48" xfId="0" applyNumberFormat="1" applyFont="1" applyFill="1" applyBorder="1" applyAlignment="1">
      <alignment horizontal="center" vertical="center"/>
    </xf>
    <xf numFmtId="180" fontId="4" fillId="0" borderId="48" xfId="1" applyNumberFormat="1" applyFont="1" applyFill="1" applyBorder="1" applyAlignment="1">
      <alignment horizontal="center" vertical="center"/>
    </xf>
    <xf numFmtId="179" fontId="4" fillId="0" borderId="48" xfId="0" applyNumberFormat="1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 shrinkToFit="1"/>
    </xf>
    <xf numFmtId="0" fontId="4" fillId="0" borderId="49" xfId="0" applyFont="1" applyFill="1" applyBorder="1" applyAlignment="1">
      <alignment horizontal="center" vertical="center"/>
    </xf>
    <xf numFmtId="56" fontId="4" fillId="0" borderId="48" xfId="0" applyNumberFormat="1" applyFont="1" applyFill="1" applyBorder="1" applyAlignment="1">
      <alignment horizontal="center" vertical="center" shrinkToFit="1"/>
    </xf>
    <xf numFmtId="181" fontId="4" fillId="0" borderId="48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56" fontId="4" fillId="0" borderId="0" xfId="0" applyNumberFormat="1" applyFont="1" applyFill="1" applyBorder="1" applyAlignment="1">
      <alignment horizontal="center" vertical="center"/>
    </xf>
    <xf numFmtId="56" fontId="4" fillId="0" borderId="0" xfId="0" applyNumberFormat="1" applyFont="1" applyFill="1" applyBorder="1" applyAlignment="1">
      <alignment horizontal="center" vertical="center" shrinkToFit="1"/>
    </xf>
    <xf numFmtId="180" fontId="4" fillId="0" borderId="0" xfId="1" applyNumberFormat="1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>
      <alignment vertical="center"/>
    </xf>
    <xf numFmtId="176" fontId="18" fillId="2" borderId="19" xfId="3" applyNumberFormat="1" applyFont="1" applyFill="1" applyBorder="1" applyAlignment="1"/>
    <xf numFmtId="0" fontId="18" fillId="2" borderId="19" xfId="3" applyFont="1" applyFill="1" applyBorder="1"/>
    <xf numFmtId="177" fontId="18" fillId="2" borderId="19" xfId="3" applyNumberFormat="1" applyFont="1" applyFill="1" applyBorder="1"/>
    <xf numFmtId="177" fontId="18" fillId="2" borderId="20" xfId="3" applyNumberFormat="1" applyFont="1" applyFill="1" applyBorder="1"/>
    <xf numFmtId="0" fontId="19" fillId="2" borderId="19" xfId="3" applyFont="1" applyFill="1" applyBorder="1" applyAlignment="1">
      <alignment horizontal="right"/>
    </xf>
    <xf numFmtId="0" fontId="19" fillId="2" borderId="19" xfId="3" applyFont="1" applyFill="1" applyBorder="1" applyAlignment="1">
      <alignment horizontal="left"/>
    </xf>
    <xf numFmtId="0" fontId="19" fillId="2" borderId="20" xfId="3" applyFont="1" applyFill="1" applyBorder="1" applyAlignment="1">
      <alignment horizontal="right"/>
    </xf>
    <xf numFmtId="176" fontId="18" fillId="2" borderId="22" xfId="3" applyNumberFormat="1" applyFont="1" applyFill="1" applyBorder="1" applyAlignment="1">
      <alignment vertical="center"/>
    </xf>
    <xf numFmtId="178" fontId="18" fillId="2" borderId="22" xfId="3" applyNumberFormat="1" applyFont="1" applyFill="1" applyBorder="1" applyAlignment="1">
      <alignment vertical="center"/>
    </xf>
    <xf numFmtId="177" fontId="18" fillId="2" borderId="22" xfId="3" applyNumberFormat="1" applyFont="1" applyFill="1" applyBorder="1" applyAlignment="1">
      <alignment vertical="center"/>
    </xf>
    <xf numFmtId="177" fontId="18" fillId="2" borderId="23" xfId="3" applyNumberFormat="1" applyFont="1" applyFill="1" applyBorder="1" applyAlignment="1">
      <alignment vertical="center"/>
    </xf>
    <xf numFmtId="0" fontId="20" fillId="2" borderId="0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20" fillId="2" borderId="0" xfId="3" applyFont="1" applyFill="1" applyAlignment="1">
      <alignment vertical="center"/>
    </xf>
    <xf numFmtId="0" fontId="4" fillId="0" borderId="53" xfId="0" applyFont="1" applyFill="1" applyBorder="1" applyAlignment="1">
      <alignment horizontal="right" vertical="center"/>
    </xf>
    <xf numFmtId="0" fontId="4" fillId="0" borderId="54" xfId="0" applyFont="1" applyFill="1" applyBorder="1" applyAlignment="1">
      <alignment horizontal="center" vertical="center"/>
    </xf>
    <xf numFmtId="0" fontId="17" fillId="3" borderId="0" xfId="0" applyFont="1" applyFill="1" applyAlignment="1">
      <alignment vertical="center"/>
    </xf>
    <xf numFmtId="0" fontId="17" fillId="4" borderId="0" xfId="0" applyFont="1" applyFill="1" applyAlignment="1">
      <alignment vertical="center"/>
    </xf>
    <xf numFmtId="3" fontId="22" fillId="0" borderId="19" xfId="4" applyNumberFormat="1" applyFont="1" applyBorder="1" applyAlignment="1">
      <alignment vertical="center"/>
    </xf>
    <xf numFmtId="3" fontId="22" fillId="0" borderId="5" xfId="4" applyNumberFormat="1" applyFont="1" applyBorder="1" applyAlignment="1">
      <alignment vertical="center"/>
    </xf>
    <xf numFmtId="3" fontId="22" fillId="0" borderId="19" xfId="4" applyNumberFormat="1" applyFont="1" applyFill="1" applyBorder="1" applyAlignment="1">
      <alignment vertical="center"/>
    </xf>
    <xf numFmtId="0" fontId="4" fillId="0" borderId="55" xfId="0" applyFont="1" applyFill="1" applyBorder="1" applyAlignment="1">
      <alignment horizontal="right" vertical="center"/>
    </xf>
    <xf numFmtId="181" fontId="4" fillId="0" borderId="42" xfId="0" applyNumberFormat="1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14" fillId="2" borderId="0" xfId="3" applyFont="1" applyFill="1" applyAlignment="1">
      <alignment horizontal="left" vertical="center"/>
    </xf>
    <xf numFmtId="0" fontId="15" fillId="2" borderId="0" xfId="3" applyFont="1" applyFill="1" applyAlignment="1">
      <alignment horizontal="centerContinuous" vertical="center"/>
    </xf>
    <xf numFmtId="0" fontId="0" fillId="0" borderId="0" xfId="0" applyFont="1">
      <alignment vertical="center"/>
    </xf>
    <xf numFmtId="0" fontId="19" fillId="2" borderId="0" xfId="3" quotePrefix="1" applyFont="1" applyFill="1" applyAlignment="1">
      <alignment horizontal="left" vertical="center"/>
    </xf>
    <xf numFmtId="0" fontId="4" fillId="2" borderId="0" xfId="3" applyFont="1" applyFill="1" applyAlignment="1">
      <alignment vertical="center"/>
    </xf>
    <xf numFmtId="0" fontId="4" fillId="2" borderId="0" xfId="3" applyFont="1" applyFill="1" applyAlignment="1">
      <alignment horizontal="right" vertical="center"/>
    </xf>
    <xf numFmtId="0" fontId="0" fillId="0" borderId="0" xfId="0" applyFont="1" applyAlignment="1">
      <alignment vertical="center"/>
    </xf>
    <xf numFmtId="0" fontId="20" fillId="2" borderId="18" xfId="3" applyFont="1" applyFill="1" applyBorder="1"/>
    <xf numFmtId="0" fontId="20" fillId="0" borderId="18" xfId="3" applyFont="1" applyFill="1" applyBorder="1" applyAlignment="1">
      <alignment horizontal="center"/>
    </xf>
    <xf numFmtId="0" fontId="20" fillId="2" borderId="18" xfId="3" applyFont="1" applyFill="1" applyBorder="1" applyAlignment="1">
      <alignment horizontal="center"/>
    </xf>
    <xf numFmtId="0" fontId="23" fillId="2" borderId="21" xfId="3" applyFont="1" applyFill="1" applyBorder="1" applyAlignment="1">
      <alignment horizontal="center" vertical="center"/>
    </xf>
    <xf numFmtId="0" fontId="23" fillId="2" borderId="0" xfId="3" applyFont="1" applyFill="1" applyBorder="1" applyAlignment="1">
      <alignment horizontal="center" vertical="center"/>
    </xf>
    <xf numFmtId="176" fontId="18" fillId="2" borderId="0" xfId="3" applyNumberFormat="1" applyFont="1" applyFill="1" applyBorder="1" applyAlignment="1">
      <alignment vertical="center"/>
    </xf>
    <xf numFmtId="178" fontId="18" fillId="2" borderId="0" xfId="3" applyNumberFormat="1" applyFont="1" applyFill="1" applyBorder="1" applyAlignment="1">
      <alignment vertical="center"/>
    </xf>
    <xf numFmtId="177" fontId="18" fillId="2" borderId="0" xfId="3" applyNumberFormat="1" applyFont="1" applyFill="1" applyBorder="1" applyAlignment="1">
      <alignment vertical="center"/>
    </xf>
    <xf numFmtId="0" fontId="20" fillId="2" borderId="16" xfId="3" applyFont="1" applyFill="1" applyBorder="1" applyAlignment="1">
      <alignment horizontal="center" vertical="center"/>
    </xf>
    <xf numFmtId="0" fontId="20" fillId="2" borderId="17" xfId="3" applyFont="1" applyFill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20" fillId="2" borderId="9" xfId="3" applyFont="1" applyFill="1" applyBorder="1" applyAlignment="1">
      <alignment horizontal="center" vertical="center"/>
    </xf>
    <xf numFmtId="0" fontId="20" fillId="2" borderId="14" xfId="3" applyFont="1" applyFill="1" applyBorder="1" applyAlignment="1">
      <alignment horizontal="center" vertical="center"/>
    </xf>
    <xf numFmtId="0" fontId="20" fillId="2" borderId="10" xfId="3" applyFont="1" applyFill="1" applyBorder="1" applyAlignment="1">
      <alignment horizontal="center" vertical="center"/>
    </xf>
    <xf numFmtId="0" fontId="20" fillId="2" borderId="15" xfId="3" applyFont="1" applyFill="1" applyBorder="1" applyAlignment="1">
      <alignment horizontal="center" vertical="center"/>
    </xf>
    <xf numFmtId="0" fontId="20" fillId="2" borderId="11" xfId="3" applyFont="1" applyFill="1" applyBorder="1" applyAlignment="1">
      <alignment horizontal="center" vertical="center"/>
    </xf>
    <xf numFmtId="0" fontId="20" fillId="2" borderId="12" xfId="3" applyFont="1" applyFill="1" applyBorder="1" applyAlignment="1">
      <alignment horizontal="center" vertical="center"/>
    </xf>
    <xf numFmtId="0" fontId="20" fillId="2" borderId="13" xfId="3" applyFont="1" applyFill="1" applyBorder="1" applyAlignment="1">
      <alignment horizontal="center" vertical="center"/>
    </xf>
    <xf numFmtId="0" fontId="6" fillId="0" borderId="0" xfId="4" applyFont="1" applyAlignment="1">
      <alignment horizontal="left"/>
    </xf>
    <xf numFmtId="0" fontId="6" fillId="0" borderId="3" xfId="4" applyFont="1" applyBorder="1" applyAlignment="1">
      <alignment horizontal="right" vertical="center"/>
    </xf>
    <xf numFmtId="0" fontId="6" fillId="0" borderId="27" xfId="4" applyFont="1" applyBorder="1" applyAlignment="1">
      <alignment horizontal="right" vertical="center"/>
    </xf>
    <xf numFmtId="0" fontId="6" fillId="0" borderId="31" xfId="4" applyFont="1" applyBorder="1" applyAlignment="1">
      <alignment horizontal="right" vertical="center"/>
    </xf>
    <xf numFmtId="0" fontId="6" fillId="0" borderId="0" xfId="4" applyFont="1" applyBorder="1" applyAlignment="1">
      <alignment vertical="center" wrapText="1"/>
    </xf>
    <xf numFmtId="0" fontId="6" fillId="0" borderId="34" xfId="4" applyFont="1" applyBorder="1" applyAlignment="1">
      <alignment horizontal="right" vertical="center"/>
    </xf>
    <xf numFmtId="0" fontId="5" fillId="0" borderId="0" xfId="4" applyFont="1" applyAlignment="1">
      <alignment vertical="center"/>
    </xf>
    <xf numFmtId="0" fontId="14" fillId="0" borderId="0" xfId="0" applyFont="1" applyBorder="1" applyAlignment="1">
      <alignment vertical="center"/>
    </xf>
    <xf numFmtId="0" fontId="4" fillId="0" borderId="36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27" xfId="4" applyFont="1" applyBorder="1" applyAlignment="1">
      <alignment horizontal="right" vertical="center"/>
    </xf>
    <xf numFmtId="0" fontId="4" fillId="0" borderId="33" xfId="4" applyFont="1" applyBorder="1" applyAlignment="1">
      <alignment horizontal="center" vertical="center"/>
    </xf>
    <xf numFmtId="3" fontId="22" fillId="0" borderId="29" xfId="4" applyNumberFormat="1" applyFont="1" applyBorder="1" applyAlignment="1">
      <alignment vertical="center"/>
    </xf>
    <xf numFmtId="3" fontId="22" fillId="0" borderId="30" xfId="4" applyNumberFormat="1" applyFont="1" applyBorder="1" applyAlignment="1">
      <alignment vertical="center"/>
    </xf>
    <xf numFmtId="0" fontId="4" fillId="0" borderId="3" xfId="4" applyFont="1" applyBorder="1" applyAlignment="1">
      <alignment horizontal="right" vertical="center"/>
    </xf>
    <xf numFmtId="0" fontId="4" fillId="0" borderId="28" xfId="4" applyFont="1" applyBorder="1" applyAlignment="1">
      <alignment horizontal="center" vertical="center"/>
    </xf>
    <xf numFmtId="0" fontId="4" fillId="0" borderId="31" xfId="4" applyFont="1" applyBorder="1" applyAlignment="1">
      <alignment horizontal="right" vertical="center"/>
    </xf>
    <xf numFmtId="3" fontId="22" fillId="0" borderId="28" xfId="4" applyNumberFormat="1" applyFont="1" applyBorder="1" applyAlignment="1">
      <alignment vertical="center"/>
    </xf>
    <xf numFmtId="3" fontId="22" fillId="0" borderId="32" xfId="4" applyNumberFormat="1" applyFont="1" applyBorder="1" applyAlignment="1">
      <alignment vertical="center"/>
    </xf>
    <xf numFmtId="0" fontId="4" fillId="0" borderId="6" xfId="4" applyFont="1" applyBorder="1" applyAlignment="1">
      <alignment horizontal="right" vertical="center"/>
    </xf>
    <xf numFmtId="0" fontId="4" fillId="0" borderId="35" xfId="4" applyFont="1" applyBorder="1" applyAlignment="1">
      <alignment horizontal="center" vertical="center"/>
    </xf>
    <xf numFmtId="3" fontId="22" fillId="0" borderId="35" xfId="4" applyNumberFormat="1" applyFont="1" applyBorder="1" applyAlignment="1">
      <alignment vertical="center"/>
    </xf>
    <xf numFmtId="3" fontId="22" fillId="0" borderId="35" xfId="4" applyNumberFormat="1" applyFont="1" applyFill="1" applyBorder="1" applyAlignment="1">
      <alignment vertical="center"/>
    </xf>
    <xf numFmtId="3" fontId="22" fillId="0" borderId="8" xfId="4" applyNumberFormat="1" applyFont="1" applyBorder="1" applyAlignment="1">
      <alignment vertical="center"/>
    </xf>
    <xf numFmtId="0" fontId="4" fillId="0" borderId="57" xfId="0" applyFont="1" applyFill="1" applyBorder="1" applyAlignment="1">
      <alignment horizontal="right" vertical="center"/>
    </xf>
    <xf numFmtId="181" fontId="4" fillId="0" borderId="45" xfId="0" applyNumberFormat="1" applyFont="1" applyFill="1" applyBorder="1" applyAlignment="1">
      <alignment horizontal="center" vertical="center"/>
    </xf>
    <xf numFmtId="179" fontId="4" fillId="0" borderId="58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right" vertical="center"/>
    </xf>
    <xf numFmtId="181" fontId="4" fillId="0" borderId="35" xfId="0" applyNumberFormat="1" applyFont="1" applyFill="1" applyBorder="1" applyAlignment="1">
      <alignment horizontal="center" vertical="center"/>
    </xf>
    <xf numFmtId="56" fontId="4" fillId="0" borderId="35" xfId="0" applyNumberFormat="1" applyFont="1" applyFill="1" applyBorder="1" applyAlignment="1">
      <alignment horizontal="center" vertical="center"/>
    </xf>
    <xf numFmtId="56" fontId="4" fillId="0" borderId="35" xfId="0" applyNumberFormat="1" applyFont="1" applyFill="1" applyBorder="1" applyAlignment="1">
      <alignment horizontal="center" vertical="center" shrinkToFit="1"/>
    </xf>
    <xf numFmtId="180" fontId="4" fillId="0" borderId="35" xfId="1" applyNumberFormat="1" applyFont="1" applyFill="1" applyBorder="1" applyAlignment="1">
      <alignment horizontal="center" vertical="center"/>
    </xf>
    <xf numFmtId="179" fontId="4" fillId="0" borderId="35" xfId="0" applyNumberFormat="1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 shrinkToFit="1"/>
    </xf>
    <xf numFmtId="0" fontId="4" fillId="0" borderId="35" xfId="0" applyFont="1" applyFill="1" applyBorder="1" applyAlignment="1">
      <alignment horizontal="center" vertical="center"/>
    </xf>
    <xf numFmtId="179" fontId="4" fillId="0" borderId="8" xfId="0" applyNumberFormat="1" applyFont="1" applyFill="1" applyBorder="1" applyAlignment="1">
      <alignment horizontal="center" vertical="center"/>
    </xf>
  </cellXfs>
  <cellStyles count="6">
    <cellStyle name="ハイパーリンク" xfId="5" builtinId="8"/>
    <cellStyle name="桁区切り" xfId="1" builtinId="6"/>
    <cellStyle name="標準" xfId="0" builtinId="0"/>
    <cellStyle name="標準_010_土地気象" xfId="3"/>
    <cellStyle name="標準_01-03_地目別面積" xfId="4"/>
    <cellStyle name="標準_Sheet1" xfId="2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7"/>
  <sheetViews>
    <sheetView showGridLines="0" tabSelected="1" view="pageBreakPreview" zoomScale="130" zoomScaleNormal="100" zoomScaleSheetLayoutView="130" workbookViewId="0"/>
  </sheetViews>
  <sheetFormatPr defaultColWidth="9" defaultRowHeight="13" x14ac:dyDescent="0.2"/>
  <cols>
    <col min="1" max="1" width="2.6328125" style="32" customWidth="1"/>
    <col min="2" max="2" width="12.90625" style="32" customWidth="1"/>
    <col min="3" max="3" width="24.6328125" style="32" customWidth="1"/>
    <col min="4" max="5" width="20.6328125" style="32" customWidth="1"/>
    <col min="6" max="16384" width="9" style="32"/>
  </cols>
  <sheetData>
    <row r="1" spans="2:5" ht="24" customHeight="1" x14ac:dyDescent="0.2">
      <c r="B1" s="147" t="s">
        <v>0</v>
      </c>
      <c r="C1" s="147"/>
      <c r="D1" s="147"/>
      <c r="E1" s="147"/>
    </row>
    <row r="2" spans="2:5" ht="24" customHeight="1" thickBot="1" x14ac:dyDescent="0.25"/>
    <row r="3" spans="2:5" ht="24" customHeight="1" thickBot="1" x14ac:dyDescent="0.25">
      <c r="B3" s="33" t="s">
        <v>1</v>
      </c>
      <c r="C3" s="34" t="s">
        <v>2</v>
      </c>
      <c r="D3" s="34" t="s">
        <v>213</v>
      </c>
      <c r="E3" s="35" t="s">
        <v>214</v>
      </c>
    </row>
    <row r="4" spans="2:5" ht="24" customHeight="1" thickTop="1" x14ac:dyDescent="0.2">
      <c r="B4" s="36" t="s">
        <v>3</v>
      </c>
      <c r="C4" s="37" t="s">
        <v>4</v>
      </c>
      <c r="D4" s="37" t="s">
        <v>215</v>
      </c>
      <c r="E4" s="38" t="s">
        <v>216</v>
      </c>
    </row>
    <row r="5" spans="2:5" ht="24" customHeight="1" x14ac:dyDescent="0.2">
      <c r="B5" s="36" t="s">
        <v>5</v>
      </c>
      <c r="C5" s="37" t="s">
        <v>6</v>
      </c>
      <c r="D5" s="37" t="s">
        <v>217</v>
      </c>
      <c r="E5" s="38" t="s">
        <v>218</v>
      </c>
    </row>
    <row r="6" spans="2:5" ht="24" customHeight="1" x14ac:dyDescent="0.2">
      <c r="B6" s="36" t="s">
        <v>7</v>
      </c>
      <c r="C6" s="37" t="s">
        <v>8</v>
      </c>
      <c r="D6" s="37" t="s">
        <v>219</v>
      </c>
      <c r="E6" s="38" t="s">
        <v>220</v>
      </c>
    </row>
    <row r="7" spans="2:5" ht="24" customHeight="1" thickBot="1" x14ac:dyDescent="0.25">
      <c r="B7" s="39" t="s">
        <v>212</v>
      </c>
      <c r="C7" s="40" t="s">
        <v>9</v>
      </c>
      <c r="D7" s="40" t="s">
        <v>221</v>
      </c>
      <c r="E7" s="41" t="s">
        <v>222</v>
      </c>
    </row>
    <row r="8" spans="2:5" ht="19.5" customHeight="1" x14ac:dyDescent="0.2"/>
    <row r="9" spans="2:5" ht="19.5" customHeight="1" x14ac:dyDescent="0.2">
      <c r="B9" s="1" t="s">
        <v>223</v>
      </c>
    </row>
    <row r="10" spans="2:5" ht="19.5" customHeight="1" x14ac:dyDescent="0.2"/>
    <row r="11" spans="2:5" ht="19.5" customHeight="1" x14ac:dyDescent="0.2"/>
    <row r="12" spans="2:5" ht="19.5" customHeight="1" x14ac:dyDescent="0.2"/>
    <row r="13" spans="2:5" ht="19.5" customHeight="1" x14ac:dyDescent="0.2"/>
    <row r="14" spans="2:5" ht="19.5" customHeight="1" x14ac:dyDescent="0.2"/>
    <row r="15" spans="2:5" ht="19.5" customHeight="1" x14ac:dyDescent="0.2"/>
    <row r="16" spans="2:5" ht="19.5" customHeight="1" x14ac:dyDescent="0.2"/>
    <row r="17" ht="19.5" customHeight="1" x14ac:dyDescent="0.2"/>
  </sheetData>
  <mergeCells count="1">
    <mergeCell ref="B1:E1"/>
  </mergeCells>
  <phoneticPr fontId="2"/>
  <printOptions horizontalCentered="1"/>
  <pageMargins left="3.937007874015748E-2" right="3.937007874015748E-2" top="0.39370078740157483" bottom="0.39370078740157483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9"/>
  <sheetViews>
    <sheetView showGridLines="0" view="pageBreakPreview" zoomScale="115" zoomScaleNormal="100" zoomScaleSheetLayoutView="115" workbookViewId="0">
      <selection activeCell="B1" sqref="B1"/>
    </sheetView>
  </sheetViews>
  <sheetFormatPr defaultColWidth="9" defaultRowHeight="13" x14ac:dyDescent="0.2"/>
  <cols>
    <col min="1" max="1" width="2.6328125" style="132" customWidth="1"/>
    <col min="2" max="2" width="18.26953125" style="132" customWidth="1"/>
    <col min="3" max="3" width="10.7265625" style="132" customWidth="1"/>
    <col min="4" max="7" width="11.08984375" style="132" customWidth="1"/>
    <col min="8" max="8" width="2.08984375" style="132" customWidth="1"/>
    <col min="9" max="16384" width="9" style="132"/>
  </cols>
  <sheetData>
    <row r="1" spans="2:7" ht="24" customHeight="1" x14ac:dyDescent="0.2">
      <c r="B1" s="130" t="s">
        <v>10</v>
      </c>
      <c r="C1" s="131"/>
      <c r="D1" s="131"/>
      <c r="E1" s="131"/>
      <c r="F1" s="131"/>
      <c r="G1" s="131"/>
    </row>
    <row r="2" spans="2:7" s="136" customFormat="1" ht="24" customHeight="1" thickBot="1" x14ac:dyDescent="0.25">
      <c r="B2" s="133"/>
      <c r="C2" s="134"/>
      <c r="D2" s="134"/>
      <c r="E2" s="134"/>
      <c r="F2" s="134"/>
      <c r="G2" s="135"/>
    </row>
    <row r="3" spans="2:7" ht="20.149999999999999" customHeight="1" x14ac:dyDescent="0.2">
      <c r="B3" s="148" t="s">
        <v>11</v>
      </c>
      <c r="C3" s="150" t="s">
        <v>12</v>
      </c>
      <c r="D3" s="150" t="s">
        <v>13</v>
      </c>
      <c r="E3" s="152" t="s">
        <v>351</v>
      </c>
      <c r="F3" s="153"/>
      <c r="G3" s="154"/>
    </row>
    <row r="4" spans="2:7" ht="20.149999999999999" customHeight="1" thickBot="1" x14ac:dyDescent="0.25">
      <c r="B4" s="149"/>
      <c r="C4" s="151"/>
      <c r="D4" s="151"/>
      <c r="E4" s="145" t="s">
        <v>350</v>
      </c>
      <c r="F4" s="145" t="s">
        <v>348</v>
      </c>
      <c r="G4" s="146" t="s">
        <v>349</v>
      </c>
    </row>
    <row r="5" spans="2:7" ht="20.149999999999999" customHeight="1" thickTop="1" x14ac:dyDescent="0.2">
      <c r="B5" s="137"/>
      <c r="C5" s="110" t="s">
        <v>14</v>
      </c>
      <c r="D5" s="110" t="s">
        <v>15</v>
      </c>
      <c r="E5" s="111" t="s">
        <v>16</v>
      </c>
      <c r="F5" s="110" t="s">
        <v>17</v>
      </c>
      <c r="G5" s="112" t="s">
        <v>17</v>
      </c>
    </row>
    <row r="6" spans="2:7" ht="20.149999999999999" customHeight="1" x14ac:dyDescent="0.2">
      <c r="B6" s="138" t="s">
        <v>18</v>
      </c>
      <c r="C6" s="106">
        <v>1.39</v>
      </c>
      <c r="D6" s="107">
        <v>145</v>
      </c>
      <c r="E6" s="108">
        <v>252</v>
      </c>
      <c r="F6" s="108">
        <v>119</v>
      </c>
      <c r="G6" s="109">
        <v>133</v>
      </c>
    </row>
    <row r="7" spans="2:7" ht="20.149999999999999" customHeight="1" x14ac:dyDescent="0.2">
      <c r="B7" s="138" t="s">
        <v>19</v>
      </c>
      <c r="C7" s="106">
        <v>0.62</v>
      </c>
      <c r="D7" s="107">
        <v>110</v>
      </c>
      <c r="E7" s="108">
        <v>177</v>
      </c>
      <c r="F7" s="108">
        <v>92</v>
      </c>
      <c r="G7" s="109">
        <v>85</v>
      </c>
    </row>
    <row r="8" spans="2:7" ht="20.149999999999999" customHeight="1" x14ac:dyDescent="0.2">
      <c r="B8" s="138" t="s">
        <v>20</v>
      </c>
      <c r="C8" s="106">
        <v>0.3</v>
      </c>
      <c r="D8" s="107">
        <v>20</v>
      </c>
      <c r="E8" s="108">
        <v>41</v>
      </c>
      <c r="F8" s="108">
        <v>23</v>
      </c>
      <c r="G8" s="109">
        <v>18</v>
      </c>
    </row>
    <row r="9" spans="2:7" ht="20.149999999999999" customHeight="1" x14ac:dyDescent="0.2">
      <c r="B9" s="138" t="s">
        <v>21</v>
      </c>
      <c r="C9" s="106">
        <v>2.83</v>
      </c>
      <c r="D9" s="107">
        <v>59</v>
      </c>
      <c r="E9" s="108">
        <v>109</v>
      </c>
      <c r="F9" s="108">
        <v>53</v>
      </c>
      <c r="G9" s="109">
        <v>56</v>
      </c>
    </row>
    <row r="10" spans="2:7" ht="20.149999999999999" customHeight="1" x14ac:dyDescent="0.2">
      <c r="B10" s="138" t="s">
        <v>22</v>
      </c>
      <c r="C10" s="106">
        <v>4.24</v>
      </c>
      <c r="D10" s="107">
        <v>120</v>
      </c>
      <c r="E10" s="108">
        <v>239</v>
      </c>
      <c r="F10" s="108">
        <v>133</v>
      </c>
      <c r="G10" s="109">
        <v>106</v>
      </c>
    </row>
    <row r="11" spans="2:7" ht="20.149999999999999" customHeight="1" x14ac:dyDescent="0.2">
      <c r="B11" s="138" t="s">
        <v>23</v>
      </c>
      <c r="C11" s="106">
        <v>0.63</v>
      </c>
      <c r="D11" s="107">
        <v>21</v>
      </c>
      <c r="E11" s="108">
        <v>49</v>
      </c>
      <c r="F11" s="108">
        <v>30</v>
      </c>
      <c r="G11" s="109">
        <v>19</v>
      </c>
    </row>
    <row r="12" spans="2:7" ht="20.149999999999999" customHeight="1" x14ac:dyDescent="0.2">
      <c r="B12" s="139" t="s">
        <v>24</v>
      </c>
      <c r="C12" s="106">
        <v>0.92</v>
      </c>
      <c r="D12" s="107">
        <v>123</v>
      </c>
      <c r="E12" s="108">
        <v>249</v>
      </c>
      <c r="F12" s="108">
        <v>126</v>
      </c>
      <c r="G12" s="109">
        <v>123</v>
      </c>
    </row>
    <row r="13" spans="2:7" ht="20.149999999999999" customHeight="1" x14ac:dyDescent="0.2">
      <c r="B13" s="137"/>
      <c r="C13" s="107"/>
      <c r="D13" s="107"/>
      <c r="E13" s="108"/>
      <c r="F13" s="108"/>
      <c r="G13" s="109"/>
    </row>
    <row r="14" spans="2:7" ht="20.149999999999999" customHeight="1" thickBot="1" x14ac:dyDescent="0.25">
      <c r="B14" s="140" t="s">
        <v>25</v>
      </c>
      <c r="C14" s="113">
        <f>SUM(C6:C13)</f>
        <v>10.93</v>
      </c>
      <c r="D14" s="114">
        <f>SUM(D6:D13)</f>
        <v>598</v>
      </c>
      <c r="E14" s="115">
        <f>SUM(E6:E13)</f>
        <v>1116</v>
      </c>
      <c r="F14" s="115">
        <f>SUM(F6:F13)</f>
        <v>576</v>
      </c>
      <c r="G14" s="116">
        <f>SUM(G6:G13)</f>
        <v>540</v>
      </c>
    </row>
    <row r="15" spans="2:7" ht="9" customHeight="1" x14ac:dyDescent="0.2">
      <c r="B15" s="141"/>
      <c r="C15" s="142"/>
      <c r="D15" s="143"/>
      <c r="E15" s="144"/>
      <c r="F15" s="144"/>
      <c r="G15" s="144"/>
    </row>
    <row r="16" spans="2:7" s="136" customFormat="1" ht="20.149999999999999" customHeight="1" x14ac:dyDescent="0.2">
      <c r="B16" s="117" t="s">
        <v>238</v>
      </c>
      <c r="C16" s="118"/>
      <c r="D16" s="118"/>
      <c r="E16" s="117"/>
      <c r="F16" s="117"/>
      <c r="G16" s="117"/>
    </row>
    <row r="17" spans="2:7" s="136" customFormat="1" ht="20.149999999999999" customHeight="1" x14ac:dyDescent="0.2">
      <c r="B17" s="117" t="s">
        <v>354</v>
      </c>
      <c r="C17" s="118"/>
      <c r="D17" s="118"/>
      <c r="E17" s="117"/>
      <c r="F17" s="117"/>
      <c r="G17" s="117"/>
    </row>
    <row r="18" spans="2:7" s="136" customFormat="1" ht="20.149999999999999" customHeight="1" x14ac:dyDescent="0.2">
      <c r="B18" s="117" t="s">
        <v>355</v>
      </c>
      <c r="C18" s="118"/>
      <c r="D18" s="118"/>
      <c r="E18" s="117"/>
      <c r="F18" s="117"/>
      <c r="G18" s="117"/>
    </row>
    <row r="19" spans="2:7" s="136" customFormat="1" ht="20.149999999999999" customHeight="1" x14ac:dyDescent="0.2">
      <c r="B19" s="119" t="s">
        <v>224</v>
      </c>
      <c r="C19" s="119"/>
      <c r="D19" s="119"/>
      <c r="E19" s="119"/>
      <c r="F19" s="119"/>
      <c r="G19" s="119"/>
    </row>
  </sheetData>
  <mergeCells count="4">
    <mergeCell ref="B3:B4"/>
    <mergeCell ref="C3:C4"/>
    <mergeCell ref="D3:D4"/>
    <mergeCell ref="E3:G3"/>
  </mergeCells>
  <phoneticPr fontId="3"/>
  <printOptions horizontalCentered="1"/>
  <pageMargins left="3.937007874015748E-2" right="3.937007874015748E-2" top="0.39370078740157483" bottom="0.39370078740157483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6"/>
  <sheetViews>
    <sheetView showGridLines="0" view="pageBreakPreview" zoomScaleNormal="100" zoomScaleSheetLayoutView="100" workbookViewId="0">
      <pane ySplit="3" topLeftCell="A4" activePane="bottomLeft" state="frozen"/>
      <selection activeCell="C55" sqref="C55"/>
      <selection pane="bottomLeft" activeCell="B1" sqref="B1:L1"/>
    </sheetView>
  </sheetViews>
  <sheetFormatPr defaultColWidth="9" defaultRowHeight="13" x14ac:dyDescent="0.2"/>
  <cols>
    <col min="1" max="1" width="1.7265625" style="2" customWidth="1"/>
    <col min="2" max="3" width="10.6328125" style="2" customWidth="1"/>
    <col min="4" max="12" width="8.08984375" style="2" customWidth="1"/>
    <col min="13" max="13" width="1.26953125" style="2" customWidth="1"/>
    <col min="14" max="14" width="9.453125" style="2" bestFit="1" customWidth="1"/>
    <col min="15" max="16384" width="9" style="2"/>
  </cols>
  <sheetData>
    <row r="1" spans="2:12" ht="24" customHeight="1" x14ac:dyDescent="0.2">
      <c r="B1" s="161" t="s">
        <v>225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2:12" ht="24" customHeight="1" thickBot="1" x14ac:dyDescent="0.25">
      <c r="B2" s="3"/>
      <c r="C2" s="4"/>
      <c r="D2" s="4"/>
      <c r="E2" s="4"/>
      <c r="F2" s="4"/>
      <c r="G2" s="4"/>
      <c r="H2" s="4"/>
      <c r="I2" s="4"/>
      <c r="J2" s="5"/>
      <c r="K2" s="5"/>
      <c r="L2" s="5" t="s">
        <v>308</v>
      </c>
    </row>
    <row r="3" spans="2:12" ht="18" customHeight="1" x14ac:dyDescent="0.2">
      <c r="B3" s="6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 t="s">
        <v>33</v>
      </c>
      <c r="J3" s="7" t="s">
        <v>34</v>
      </c>
      <c r="K3" s="7" t="s">
        <v>35</v>
      </c>
      <c r="L3" s="8" t="s">
        <v>36</v>
      </c>
    </row>
    <row r="4" spans="2:12" ht="17.25" hidden="1" customHeight="1" x14ac:dyDescent="0.2">
      <c r="B4" s="157" t="s">
        <v>37</v>
      </c>
      <c r="C4" s="9" t="s">
        <v>226</v>
      </c>
      <c r="D4" s="10">
        <v>117948</v>
      </c>
      <c r="E4" s="10">
        <v>16029</v>
      </c>
      <c r="F4" s="10">
        <v>19774</v>
      </c>
      <c r="G4" s="10">
        <v>11384</v>
      </c>
      <c r="H4" s="10">
        <v>40864</v>
      </c>
      <c r="I4" s="10">
        <v>8493</v>
      </c>
      <c r="J4" s="10">
        <v>3917</v>
      </c>
      <c r="K4" s="10">
        <v>41</v>
      </c>
      <c r="L4" s="11">
        <v>17446</v>
      </c>
    </row>
    <row r="5" spans="2:12" ht="17.25" hidden="1" customHeight="1" x14ac:dyDescent="0.2">
      <c r="B5" s="156"/>
      <c r="C5" s="9" t="s">
        <v>38</v>
      </c>
      <c r="D5" s="12">
        <v>95566</v>
      </c>
      <c r="E5" s="12">
        <v>15892</v>
      </c>
      <c r="F5" s="12">
        <v>19688</v>
      </c>
      <c r="G5" s="12">
        <v>10383</v>
      </c>
      <c r="H5" s="12">
        <v>40292</v>
      </c>
      <c r="I5" s="12">
        <v>7289</v>
      </c>
      <c r="J5" s="12">
        <v>2022</v>
      </c>
      <c r="K5" s="13" t="s">
        <v>39</v>
      </c>
      <c r="L5" s="14" t="s">
        <v>39</v>
      </c>
    </row>
    <row r="6" spans="2:12" ht="17.25" hidden="1" customHeight="1" x14ac:dyDescent="0.2">
      <c r="B6" s="158"/>
      <c r="C6" s="9" t="s">
        <v>40</v>
      </c>
      <c r="D6" s="12">
        <v>22382</v>
      </c>
      <c r="E6" s="15">
        <v>137</v>
      </c>
      <c r="F6" s="15">
        <v>86</v>
      </c>
      <c r="G6" s="16">
        <v>1001</v>
      </c>
      <c r="H6" s="15">
        <v>572</v>
      </c>
      <c r="I6" s="16">
        <v>1204</v>
      </c>
      <c r="J6" s="16">
        <v>1895</v>
      </c>
      <c r="K6" s="15">
        <v>41</v>
      </c>
      <c r="L6" s="17">
        <v>17446</v>
      </c>
    </row>
    <row r="7" spans="2:12" ht="17.25" hidden="1" customHeight="1" x14ac:dyDescent="0.2">
      <c r="B7" s="157" t="s">
        <v>309</v>
      </c>
      <c r="C7" s="9" t="s">
        <v>28</v>
      </c>
      <c r="D7" s="10">
        <v>117963</v>
      </c>
      <c r="E7" s="10">
        <v>15937</v>
      </c>
      <c r="F7" s="10">
        <v>19706</v>
      </c>
      <c r="G7" s="10">
        <v>11490</v>
      </c>
      <c r="H7" s="10">
        <v>40852</v>
      </c>
      <c r="I7" s="10">
        <v>8475</v>
      </c>
      <c r="J7" s="10">
        <v>3916</v>
      </c>
      <c r="K7" s="10">
        <v>41</v>
      </c>
      <c r="L7" s="11">
        <v>17546</v>
      </c>
    </row>
    <row r="8" spans="2:12" ht="17.25" hidden="1" customHeight="1" x14ac:dyDescent="0.2">
      <c r="B8" s="156"/>
      <c r="C8" s="9" t="s">
        <v>38</v>
      </c>
      <c r="D8" s="12">
        <v>95451</v>
      </c>
      <c r="E8" s="12">
        <v>15792</v>
      </c>
      <c r="F8" s="12">
        <v>19613</v>
      </c>
      <c r="G8" s="12">
        <v>10476</v>
      </c>
      <c r="H8" s="12">
        <v>40275</v>
      </c>
      <c r="I8" s="12">
        <v>7270</v>
      </c>
      <c r="J8" s="12">
        <v>2025</v>
      </c>
      <c r="K8" s="13" t="s">
        <v>39</v>
      </c>
      <c r="L8" s="14" t="s">
        <v>39</v>
      </c>
    </row>
    <row r="9" spans="2:12" ht="17.25" hidden="1" customHeight="1" x14ac:dyDescent="0.2">
      <c r="B9" s="158"/>
      <c r="C9" s="9" t="s">
        <v>40</v>
      </c>
      <c r="D9" s="16">
        <v>22512</v>
      </c>
      <c r="E9" s="15">
        <v>145</v>
      </c>
      <c r="F9" s="15">
        <v>93</v>
      </c>
      <c r="G9" s="16">
        <v>1014</v>
      </c>
      <c r="H9" s="15">
        <v>577</v>
      </c>
      <c r="I9" s="16">
        <v>1205</v>
      </c>
      <c r="J9" s="16">
        <v>1891</v>
      </c>
      <c r="K9" s="15">
        <v>41</v>
      </c>
      <c r="L9" s="17">
        <v>17546</v>
      </c>
    </row>
    <row r="10" spans="2:12" ht="17.25" hidden="1" customHeight="1" x14ac:dyDescent="0.2">
      <c r="B10" s="157" t="s">
        <v>229</v>
      </c>
      <c r="C10" s="9" t="s">
        <v>28</v>
      </c>
      <c r="D10" s="10">
        <v>117967</v>
      </c>
      <c r="E10" s="10">
        <v>15847</v>
      </c>
      <c r="F10" s="10">
        <v>19620</v>
      </c>
      <c r="G10" s="10">
        <v>11602</v>
      </c>
      <c r="H10" s="10">
        <v>40848</v>
      </c>
      <c r="I10" s="10">
        <v>8466</v>
      </c>
      <c r="J10" s="10">
        <v>3928</v>
      </c>
      <c r="K10" s="10">
        <v>41</v>
      </c>
      <c r="L10" s="11">
        <v>17615</v>
      </c>
    </row>
    <row r="11" spans="2:12" ht="17.25" hidden="1" customHeight="1" x14ac:dyDescent="0.2">
      <c r="B11" s="156"/>
      <c r="C11" s="9" t="s">
        <v>38</v>
      </c>
      <c r="D11" s="12">
        <v>95380</v>
      </c>
      <c r="E11" s="12">
        <v>15699</v>
      </c>
      <c r="F11" s="12">
        <v>19527</v>
      </c>
      <c r="G11" s="12">
        <v>10582</v>
      </c>
      <c r="H11" s="12">
        <v>40263</v>
      </c>
      <c r="I11" s="12">
        <v>7259</v>
      </c>
      <c r="J11" s="12">
        <v>2050</v>
      </c>
      <c r="K11" s="13" t="s">
        <v>39</v>
      </c>
      <c r="L11" s="14" t="s">
        <v>39</v>
      </c>
    </row>
    <row r="12" spans="2:12" ht="17.25" hidden="1" customHeight="1" x14ac:dyDescent="0.2">
      <c r="B12" s="158"/>
      <c r="C12" s="9" t="s">
        <v>40</v>
      </c>
      <c r="D12" s="16">
        <v>22587</v>
      </c>
      <c r="E12" s="15">
        <v>148</v>
      </c>
      <c r="F12" s="15">
        <v>93</v>
      </c>
      <c r="G12" s="16">
        <v>1020</v>
      </c>
      <c r="H12" s="15">
        <v>585</v>
      </c>
      <c r="I12" s="16">
        <v>1207</v>
      </c>
      <c r="J12" s="16">
        <v>1878</v>
      </c>
      <c r="K12" s="15">
        <v>41</v>
      </c>
      <c r="L12" s="17">
        <v>17615</v>
      </c>
    </row>
    <row r="13" spans="2:12" ht="17.25" hidden="1" customHeight="1" x14ac:dyDescent="0.2">
      <c r="B13" s="157" t="s">
        <v>42</v>
      </c>
      <c r="C13" s="9" t="s">
        <v>28</v>
      </c>
      <c r="D13" s="10">
        <v>117962</v>
      </c>
      <c r="E13" s="10">
        <v>15807</v>
      </c>
      <c r="F13" s="10">
        <v>19580</v>
      </c>
      <c r="G13" s="10">
        <v>11649</v>
      </c>
      <c r="H13" s="10">
        <v>40831</v>
      </c>
      <c r="I13" s="10">
        <v>8457</v>
      </c>
      <c r="J13" s="10">
        <v>3918</v>
      </c>
      <c r="K13" s="10">
        <v>41</v>
      </c>
      <c r="L13" s="11">
        <v>17679</v>
      </c>
    </row>
    <row r="14" spans="2:12" ht="17.25" hidden="1" customHeight="1" x14ac:dyDescent="0.2">
      <c r="B14" s="156"/>
      <c r="C14" s="9" t="s">
        <v>38</v>
      </c>
      <c r="D14" s="12">
        <v>95296</v>
      </c>
      <c r="E14" s="12">
        <v>15652</v>
      </c>
      <c r="F14" s="12">
        <v>19484</v>
      </c>
      <c r="G14" s="12">
        <v>10626</v>
      </c>
      <c r="H14" s="12">
        <v>40243</v>
      </c>
      <c r="I14" s="12">
        <v>7250</v>
      </c>
      <c r="J14" s="12">
        <v>2041</v>
      </c>
      <c r="K14" s="13" t="s">
        <v>39</v>
      </c>
      <c r="L14" s="14" t="s">
        <v>39</v>
      </c>
    </row>
    <row r="15" spans="2:12" ht="17.25" hidden="1" customHeight="1" x14ac:dyDescent="0.2">
      <c r="B15" s="158"/>
      <c r="C15" s="18" t="s">
        <v>40</v>
      </c>
      <c r="D15" s="12">
        <v>22666</v>
      </c>
      <c r="E15" s="13">
        <v>155</v>
      </c>
      <c r="F15" s="13">
        <v>96</v>
      </c>
      <c r="G15" s="12">
        <v>1023</v>
      </c>
      <c r="H15" s="13">
        <v>588</v>
      </c>
      <c r="I15" s="12">
        <v>1207</v>
      </c>
      <c r="J15" s="12">
        <v>1877</v>
      </c>
      <c r="K15" s="13">
        <v>41</v>
      </c>
      <c r="L15" s="19">
        <v>17679</v>
      </c>
    </row>
    <row r="16" spans="2:12" ht="17.25" hidden="1" customHeight="1" x14ac:dyDescent="0.2">
      <c r="B16" s="157" t="s">
        <v>230</v>
      </c>
      <c r="C16" s="9" t="s">
        <v>28</v>
      </c>
      <c r="D16" s="20">
        <v>117951</v>
      </c>
      <c r="E16" s="20">
        <v>15764</v>
      </c>
      <c r="F16" s="20">
        <v>19516</v>
      </c>
      <c r="G16" s="20">
        <v>11708</v>
      </c>
      <c r="H16" s="20">
        <v>40720</v>
      </c>
      <c r="I16" s="20">
        <v>8464</v>
      </c>
      <c r="J16" s="20">
        <v>3977</v>
      </c>
      <c r="K16" s="21">
        <v>41</v>
      </c>
      <c r="L16" s="22">
        <v>17761</v>
      </c>
    </row>
    <row r="17" spans="2:14" ht="17.25" hidden="1" customHeight="1" x14ac:dyDescent="0.2">
      <c r="B17" s="156"/>
      <c r="C17" s="9" t="s">
        <v>38</v>
      </c>
      <c r="D17" s="23">
        <v>95116</v>
      </c>
      <c r="E17" s="23">
        <v>15526</v>
      </c>
      <c r="F17" s="23">
        <v>19415</v>
      </c>
      <c r="G17" s="23">
        <v>10691</v>
      </c>
      <c r="H17" s="23">
        <v>40127</v>
      </c>
      <c r="I17" s="23">
        <v>7259</v>
      </c>
      <c r="J17" s="23">
        <v>2098</v>
      </c>
      <c r="K17" s="13" t="s">
        <v>39</v>
      </c>
      <c r="L17" s="14" t="s">
        <v>39</v>
      </c>
    </row>
    <row r="18" spans="2:14" ht="17.25" hidden="1" customHeight="1" x14ac:dyDescent="0.2">
      <c r="B18" s="158"/>
      <c r="C18" s="9" t="s">
        <v>40</v>
      </c>
      <c r="D18" s="24">
        <v>22835</v>
      </c>
      <c r="E18" s="25">
        <v>238</v>
      </c>
      <c r="F18" s="25">
        <v>101</v>
      </c>
      <c r="G18" s="24">
        <v>1017</v>
      </c>
      <c r="H18" s="25">
        <v>593</v>
      </c>
      <c r="I18" s="24">
        <v>1205</v>
      </c>
      <c r="J18" s="24">
        <v>1879</v>
      </c>
      <c r="K18" s="25">
        <v>41</v>
      </c>
      <c r="L18" s="26">
        <v>17761</v>
      </c>
    </row>
    <row r="19" spans="2:14" ht="17.25" hidden="1" customHeight="1" x14ac:dyDescent="0.2">
      <c r="B19" s="157" t="s">
        <v>43</v>
      </c>
      <c r="C19" s="9" t="s">
        <v>28</v>
      </c>
      <c r="D19" s="20">
        <v>389343</v>
      </c>
      <c r="E19" s="20">
        <v>42387</v>
      </c>
      <c r="F19" s="20">
        <v>67433</v>
      </c>
      <c r="G19" s="20">
        <v>21739</v>
      </c>
      <c r="H19" s="20">
        <v>145133</v>
      </c>
      <c r="I19" s="20">
        <v>23094</v>
      </c>
      <c r="J19" s="20">
        <v>12612</v>
      </c>
      <c r="K19" s="21">
        <v>739</v>
      </c>
      <c r="L19" s="22">
        <v>76206</v>
      </c>
    </row>
    <row r="20" spans="2:14" ht="17.25" hidden="1" customHeight="1" x14ac:dyDescent="0.2">
      <c r="B20" s="156"/>
      <c r="C20" s="9" t="s">
        <v>38</v>
      </c>
      <c r="D20" s="23">
        <v>295411</v>
      </c>
      <c r="E20" s="23">
        <v>41406</v>
      </c>
      <c r="F20" s="23">
        <v>66676</v>
      </c>
      <c r="G20" s="23">
        <v>19825</v>
      </c>
      <c r="H20" s="23">
        <v>138653</v>
      </c>
      <c r="I20" s="23">
        <v>20712</v>
      </c>
      <c r="J20" s="23">
        <v>7824</v>
      </c>
      <c r="K20" s="13">
        <v>193</v>
      </c>
      <c r="L20" s="14">
        <v>122</v>
      </c>
    </row>
    <row r="21" spans="2:14" ht="17.25" hidden="1" customHeight="1" x14ac:dyDescent="0.2">
      <c r="B21" s="158"/>
      <c r="C21" s="9" t="s">
        <v>40</v>
      </c>
      <c r="D21" s="24">
        <v>93932</v>
      </c>
      <c r="E21" s="25">
        <v>981</v>
      </c>
      <c r="F21" s="25">
        <v>757</v>
      </c>
      <c r="G21" s="24">
        <v>1914</v>
      </c>
      <c r="H21" s="25">
        <v>6480</v>
      </c>
      <c r="I21" s="24">
        <v>2382</v>
      </c>
      <c r="J21" s="24">
        <v>4788</v>
      </c>
      <c r="K21" s="25">
        <v>546</v>
      </c>
      <c r="L21" s="26">
        <v>76084</v>
      </c>
    </row>
    <row r="22" spans="2:14" ht="17.25" hidden="1" customHeight="1" x14ac:dyDescent="0.2">
      <c r="B22" s="157" t="s">
        <v>239</v>
      </c>
      <c r="C22" s="9" t="s">
        <v>28</v>
      </c>
      <c r="D22" s="20">
        <v>432483</v>
      </c>
      <c r="E22" s="20">
        <v>44008</v>
      </c>
      <c r="F22" s="20">
        <v>70258</v>
      </c>
      <c r="G22" s="20">
        <v>22173</v>
      </c>
      <c r="H22" s="20">
        <v>167985</v>
      </c>
      <c r="I22" s="20">
        <v>23941</v>
      </c>
      <c r="J22" s="20">
        <v>13737</v>
      </c>
      <c r="K22" s="21">
        <v>786</v>
      </c>
      <c r="L22" s="22">
        <v>89595</v>
      </c>
      <c r="N22" s="27"/>
    </row>
    <row r="23" spans="2:14" ht="17.25" hidden="1" customHeight="1" x14ac:dyDescent="0.2">
      <c r="B23" s="156"/>
      <c r="C23" s="9" t="s">
        <v>38</v>
      </c>
      <c r="D23" s="23">
        <v>319394</v>
      </c>
      <c r="E23" s="23">
        <v>43067</v>
      </c>
      <c r="F23" s="23">
        <v>69542</v>
      </c>
      <c r="G23" s="23">
        <v>20238</v>
      </c>
      <c r="H23" s="23">
        <v>155880</v>
      </c>
      <c r="I23" s="23">
        <v>21525</v>
      </c>
      <c r="J23" s="23">
        <v>8763</v>
      </c>
      <c r="K23" s="13">
        <v>240</v>
      </c>
      <c r="L23" s="14">
        <v>139</v>
      </c>
      <c r="N23" s="27"/>
    </row>
    <row r="24" spans="2:14" ht="17.25" hidden="1" customHeight="1" x14ac:dyDescent="0.2">
      <c r="B24" s="158"/>
      <c r="C24" s="9" t="s">
        <v>40</v>
      </c>
      <c r="D24" s="24">
        <v>113089</v>
      </c>
      <c r="E24" s="25">
        <v>941</v>
      </c>
      <c r="F24" s="25">
        <v>716</v>
      </c>
      <c r="G24" s="24">
        <v>1935</v>
      </c>
      <c r="H24" s="25">
        <v>12105</v>
      </c>
      <c r="I24" s="24">
        <v>2416</v>
      </c>
      <c r="J24" s="24">
        <v>4974</v>
      </c>
      <c r="K24" s="25">
        <v>546</v>
      </c>
      <c r="L24" s="26">
        <v>89456</v>
      </c>
      <c r="N24" s="27"/>
    </row>
    <row r="25" spans="2:14" ht="17.25" hidden="1" customHeight="1" x14ac:dyDescent="0.2">
      <c r="B25" s="157" t="s">
        <v>243</v>
      </c>
      <c r="C25" s="9" t="s">
        <v>28</v>
      </c>
      <c r="D25" s="20">
        <v>450322</v>
      </c>
      <c r="E25" s="20">
        <v>45114</v>
      </c>
      <c r="F25" s="20">
        <v>73379</v>
      </c>
      <c r="G25" s="20">
        <v>22501</v>
      </c>
      <c r="H25" s="20">
        <v>177864</v>
      </c>
      <c r="I25" s="20">
        <v>24351</v>
      </c>
      <c r="J25" s="20">
        <v>14091</v>
      </c>
      <c r="K25" s="21">
        <v>740</v>
      </c>
      <c r="L25" s="22">
        <v>92282</v>
      </c>
      <c r="N25" s="27"/>
    </row>
    <row r="26" spans="2:14" ht="17.25" hidden="1" customHeight="1" x14ac:dyDescent="0.2">
      <c r="B26" s="156"/>
      <c r="C26" s="9" t="s">
        <v>38</v>
      </c>
      <c r="D26" s="23">
        <v>334390</v>
      </c>
      <c r="E26" s="23">
        <v>44174</v>
      </c>
      <c r="F26" s="23">
        <v>72660</v>
      </c>
      <c r="G26" s="23">
        <v>20497</v>
      </c>
      <c r="H26" s="23">
        <v>165570</v>
      </c>
      <c r="I26" s="23">
        <v>21972</v>
      </c>
      <c r="J26" s="23">
        <v>9192</v>
      </c>
      <c r="K26" s="13">
        <v>194</v>
      </c>
      <c r="L26" s="14">
        <v>131</v>
      </c>
      <c r="N26" s="27"/>
    </row>
    <row r="27" spans="2:14" ht="17.25" hidden="1" customHeight="1" x14ac:dyDescent="0.2">
      <c r="B27" s="158"/>
      <c r="C27" s="9" t="s">
        <v>40</v>
      </c>
      <c r="D27" s="24">
        <v>115932</v>
      </c>
      <c r="E27" s="25">
        <v>940</v>
      </c>
      <c r="F27" s="25">
        <v>719</v>
      </c>
      <c r="G27" s="24">
        <v>2004</v>
      </c>
      <c r="H27" s="24">
        <v>12294</v>
      </c>
      <c r="I27" s="24">
        <v>2379</v>
      </c>
      <c r="J27" s="24">
        <v>4899</v>
      </c>
      <c r="K27" s="25">
        <v>546</v>
      </c>
      <c r="L27" s="26">
        <v>92151</v>
      </c>
      <c r="N27" s="27"/>
    </row>
    <row r="28" spans="2:14" ht="17.25" hidden="1" customHeight="1" x14ac:dyDescent="0.2">
      <c r="B28" s="157" t="s">
        <v>319</v>
      </c>
      <c r="C28" s="9" t="s">
        <v>28</v>
      </c>
      <c r="D28" s="23">
        <v>445238</v>
      </c>
      <c r="E28" s="23">
        <v>44990</v>
      </c>
      <c r="F28" s="23">
        <v>73208</v>
      </c>
      <c r="G28" s="23">
        <v>22575</v>
      </c>
      <c r="H28" s="23">
        <v>172652</v>
      </c>
      <c r="I28" s="23">
        <v>24385</v>
      </c>
      <c r="J28" s="23">
        <v>14044</v>
      </c>
      <c r="K28" s="23">
        <v>739</v>
      </c>
      <c r="L28" s="28">
        <v>92645</v>
      </c>
      <c r="N28" s="27"/>
    </row>
    <row r="29" spans="2:14" ht="17.25" hidden="1" customHeight="1" x14ac:dyDescent="0.2">
      <c r="B29" s="156"/>
      <c r="C29" s="9" t="s">
        <v>38</v>
      </c>
      <c r="D29" s="23">
        <v>333828</v>
      </c>
      <c r="E29" s="23">
        <v>44046</v>
      </c>
      <c r="F29" s="23">
        <v>72494</v>
      </c>
      <c r="G29" s="23">
        <v>20601</v>
      </c>
      <c r="H29" s="23">
        <v>165268</v>
      </c>
      <c r="I29" s="23">
        <v>21946</v>
      </c>
      <c r="J29" s="23">
        <v>9155</v>
      </c>
      <c r="K29" s="12">
        <v>193</v>
      </c>
      <c r="L29" s="19">
        <v>125</v>
      </c>
      <c r="N29" s="27"/>
    </row>
    <row r="30" spans="2:14" ht="17.25" hidden="1" customHeight="1" x14ac:dyDescent="0.2">
      <c r="B30" s="158"/>
      <c r="C30" s="9" t="s">
        <v>40</v>
      </c>
      <c r="D30" s="24">
        <v>111410</v>
      </c>
      <c r="E30" s="24">
        <v>944</v>
      </c>
      <c r="F30" s="24">
        <v>714</v>
      </c>
      <c r="G30" s="24">
        <v>1974</v>
      </c>
      <c r="H30" s="24">
        <v>7384</v>
      </c>
      <c r="I30" s="24">
        <v>2439</v>
      </c>
      <c r="J30" s="24">
        <v>4889</v>
      </c>
      <c r="K30" s="24">
        <v>546</v>
      </c>
      <c r="L30" s="26">
        <v>92520</v>
      </c>
      <c r="N30" s="27"/>
    </row>
    <row r="31" spans="2:14" ht="17.25" hidden="1" customHeight="1" x14ac:dyDescent="0.2">
      <c r="B31" s="157" t="s">
        <v>310</v>
      </c>
      <c r="C31" s="9" t="s">
        <v>28</v>
      </c>
      <c r="D31" s="23">
        <v>445377</v>
      </c>
      <c r="E31" s="23">
        <v>44857</v>
      </c>
      <c r="F31" s="23">
        <v>72948</v>
      </c>
      <c r="G31" s="23">
        <v>22557</v>
      </c>
      <c r="H31" s="23">
        <v>172598</v>
      </c>
      <c r="I31" s="23">
        <v>24281</v>
      </c>
      <c r="J31" s="23">
        <v>14113</v>
      </c>
      <c r="K31" s="23">
        <v>738</v>
      </c>
      <c r="L31" s="28">
        <v>93285</v>
      </c>
      <c r="N31" s="27"/>
    </row>
    <row r="32" spans="2:14" ht="17.25" hidden="1" customHeight="1" x14ac:dyDescent="0.2">
      <c r="B32" s="156"/>
      <c r="C32" s="9" t="s">
        <v>38</v>
      </c>
      <c r="D32" s="23">
        <v>333424</v>
      </c>
      <c r="E32" s="23">
        <v>43961</v>
      </c>
      <c r="F32" s="23">
        <v>72244</v>
      </c>
      <c r="G32" s="23">
        <v>20544</v>
      </c>
      <c r="H32" s="23">
        <v>165120</v>
      </c>
      <c r="I32" s="23">
        <v>21906</v>
      </c>
      <c r="J32" s="23">
        <v>9321</v>
      </c>
      <c r="K32" s="12">
        <v>193</v>
      </c>
      <c r="L32" s="19">
        <v>135</v>
      </c>
      <c r="N32" s="27"/>
    </row>
    <row r="33" spans="2:14" ht="17.25" hidden="1" customHeight="1" x14ac:dyDescent="0.2">
      <c r="B33" s="158"/>
      <c r="C33" s="9" t="s">
        <v>40</v>
      </c>
      <c r="D33" s="24">
        <v>111953</v>
      </c>
      <c r="E33" s="24">
        <v>896</v>
      </c>
      <c r="F33" s="24">
        <v>704</v>
      </c>
      <c r="G33" s="24">
        <v>2013</v>
      </c>
      <c r="H33" s="24">
        <v>7478</v>
      </c>
      <c r="I33" s="24">
        <v>2375</v>
      </c>
      <c r="J33" s="24">
        <v>4792</v>
      </c>
      <c r="K33" s="24">
        <v>545</v>
      </c>
      <c r="L33" s="26">
        <v>93150</v>
      </c>
      <c r="N33" s="27"/>
    </row>
    <row r="34" spans="2:14" ht="17.25" hidden="1" customHeight="1" x14ac:dyDescent="0.2">
      <c r="B34" s="156" t="s">
        <v>311</v>
      </c>
      <c r="C34" s="9" t="s">
        <v>28</v>
      </c>
      <c r="D34" s="23">
        <v>445429</v>
      </c>
      <c r="E34" s="23">
        <v>44779</v>
      </c>
      <c r="F34" s="23">
        <v>72818</v>
      </c>
      <c r="G34" s="23">
        <v>22754</v>
      </c>
      <c r="H34" s="23">
        <v>172546</v>
      </c>
      <c r="I34" s="23">
        <v>24248</v>
      </c>
      <c r="J34" s="23">
        <v>14232</v>
      </c>
      <c r="K34" s="23">
        <v>737</v>
      </c>
      <c r="L34" s="28">
        <v>93315</v>
      </c>
      <c r="N34" s="27"/>
    </row>
    <row r="35" spans="2:14" ht="17.25" hidden="1" customHeight="1" x14ac:dyDescent="0.2">
      <c r="B35" s="156"/>
      <c r="C35" s="9" t="s">
        <v>38</v>
      </c>
      <c r="D35" s="23">
        <v>333302</v>
      </c>
      <c r="E35" s="23">
        <v>43862</v>
      </c>
      <c r="F35" s="23">
        <v>72109</v>
      </c>
      <c r="G35" s="23">
        <v>20629</v>
      </c>
      <c r="H35" s="23">
        <v>165159</v>
      </c>
      <c r="I35" s="23">
        <v>21887</v>
      </c>
      <c r="J35" s="23">
        <v>9328</v>
      </c>
      <c r="K35" s="12">
        <v>193</v>
      </c>
      <c r="L35" s="19">
        <v>135</v>
      </c>
      <c r="N35" s="27"/>
    </row>
    <row r="36" spans="2:14" ht="17.25" hidden="1" customHeight="1" x14ac:dyDescent="0.2">
      <c r="B36" s="158"/>
      <c r="C36" s="9" t="s">
        <v>40</v>
      </c>
      <c r="D36" s="24">
        <v>112127</v>
      </c>
      <c r="E36" s="24">
        <v>917</v>
      </c>
      <c r="F36" s="24">
        <v>709</v>
      </c>
      <c r="G36" s="24">
        <v>2125</v>
      </c>
      <c r="H36" s="24">
        <v>7387</v>
      </c>
      <c r="I36" s="24">
        <v>2361</v>
      </c>
      <c r="J36" s="24">
        <v>4904</v>
      </c>
      <c r="K36" s="24">
        <v>544</v>
      </c>
      <c r="L36" s="26">
        <v>93180</v>
      </c>
      <c r="N36" s="27"/>
    </row>
    <row r="37" spans="2:14" ht="17.25" hidden="1" customHeight="1" x14ac:dyDescent="0.2">
      <c r="B37" s="160" t="s">
        <v>312</v>
      </c>
      <c r="C37" s="9" t="s">
        <v>28</v>
      </c>
      <c r="D37" s="23">
        <v>445465</v>
      </c>
      <c r="E37" s="23">
        <v>44675</v>
      </c>
      <c r="F37" s="23">
        <v>72664</v>
      </c>
      <c r="G37" s="23">
        <v>22859</v>
      </c>
      <c r="H37" s="23">
        <v>172537</v>
      </c>
      <c r="I37" s="23">
        <v>24244</v>
      </c>
      <c r="J37" s="23">
        <v>14279</v>
      </c>
      <c r="K37" s="23">
        <v>737</v>
      </c>
      <c r="L37" s="28">
        <v>93470</v>
      </c>
      <c r="N37" s="27"/>
    </row>
    <row r="38" spans="2:14" ht="17.25" hidden="1" customHeight="1" x14ac:dyDescent="0.2">
      <c r="B38" s="160"/>
      <c r="C38" s="9" t="s">
        <v>38</v>
      </c>
      <c r="D38" s="23">
        <v>333226</v>
      </c>
      <c r="E38" s="23">
        <v>43811</v>
      </c>
      <c r="F38" s="23">
        <v>71917</v>
      </c>
      <c r="G38" s="23">
        <v>20724</v>
      </c>
      <c r="H38" s="23">
        <v>165168</v>
      </c>
      <c r="I38" s="23">
        <v>21865</v>
      </c>
      <c r="J38" s="23">
        <v>9413</v>
      </c>
      <c r="K38" s="12">
        <v>193</v>
      </c>
      <c r="L38" s="19">
        <v>135</v>
      </c>
      <c r="N38" s="27"/>
    </row>
    <row r="39" spans="2:14" ht="17.25" hidden="1" customHeight="1" x14ac:dyDescent="0.2">
      <c r="B39" s="160"/>
      <c r="C39" s="9" t="s">
        <v>40</v>
      </c>
      <c r="D39" s="24">
        <v>112239</v>
      </c>
      <c r="E39" s="24">
        <v>864</v>
      </c>
      <c r="F39" s="24">
        <v>747</v>
      </c>
      <c r="G39" s="24">
        <v>2135</v>
      </c>
      <c r="H39" s="24">
        <v>7369</v>
      </c>
      <c r="I39" s="24">
        <v>2379</v>
      </c>
      <c r="J39" s="24">
        <v>4866</v>
      </c>
      <c r="K39" s="24">
        <v>544</v>
      </c>
      <c r="L39" s="26">
        <v>93335</v>
      </c>
      <c r="N39" s="27"/>
    </row>
    <row r="40" spans="2:14" ht="17.25" customHeight="1" x14ac:dyDescent="0.2">
      <c r="B40" s="160" t="s">
        <v>352</v>
      </c>
      <c r="C40" s="9" t="s">
        <v>28</v>
      </c>
      <c r="D40" s="23">
        <v>444794</v>
      </c>
      <c r="E40" s="23">
        <v>44608</v>
      </c>
      <c r="F40" s="23">
        <v>72519</v>
      </c>
      <c r="G40" s="23">
        <v>23169</v>
      </c>
      <c r="H40" s="23">
        <v>171987</v>
      </c>
      <c r="I40" s="23">
        <v>23568</v>
      </c>
      <c r="J40" s="23">
        <v>14363</v>
      </c>
      <c r="K40" s="23">
        <v>736</v>
      </c>
      <c r="L40" s="28">
        <v>93844</v>
      </c>
      <c r="N40" s="27"/>
    </row>
    <row r="41" spans="2:14" ht="17.25" customHeight="1" x14ac:dyDescent="0.2">
      <c r="B41" s="160"/>
      <c r="C41" s="9" t="s">
        <v>38</v>
      </c>
      <c r="D41" s="23">
        <v>332887</v>
      </c>
      <c r="E41" s="23">
        <v>43741</v>
      </c>
      <c r="F41" s="23">
        <v>71782</v>
      </c>
      <c r="G41" s="23">
        <v>20973</v>
      </c>
      <c r="H41" s="23">
        <v>164662</v>
      </c>
      <c r="I41" s="23">
        <v>21813</v>
      </c>
      <c r="J41" s="23">
        <v>9588</v>
      </c>
      <c r="K41" s="12">
        <v>193</v>
      </c>
      <c r="L41" s="19">
        <v>135</v>
      </c>
      <c r="N41" s="27"/>
    </row>
    <row r="42" spans="2:14" ht="17.25" customHeight="1" x14ac:dyDescent="0.2">
      <c r="B42" s="160"/>
      <c r="C42" s="9" t="s">
        <v>40</v>
      </c>
      <c r="D42" s="24">
        <v>111907</v>
      </c>
      <c r="E42" s="24">
        <v>867</v>
      </c>
      <c r="F42" s="24">
        <v>737</v>
      </c>
      <c r="G42" s="24">
        <v>2196</v>
      </c>
      <c r="H42" s="24">
        <v>7325</v>
      </c>
      <c r="I42" s="24">
        <v>1755</v>
      </c>
      <c r="J42" s="24">
        <v>4775</v>
      </c>
      <c r="K42" s="24">
        <v>543</v>
      </c>
      <c r="L42" s="26">
        <v>93709</v>
      </c>
      <c r="N42" s="27"/>
    </row>
    <row r="43" spans="2:14" ht="17.25" customHeight="1" x14ac:dyDescent="0.2">
      <c r="B43" s="160" t="s">
        <v>44</v>
      </c>
      <c r="C43" s="9" t="s">
        <v>28</v>
      </c>
      <c r="D43" s="23">
        <v>444790</v>
      </c>
      <c r="E43" s="23">
        <v>44562</v>
      </c>
      <c r="F43" s="23">
        <v>72391</v>
      </c>
      <c r="G43" s="23">
        <v>23226</v>
      </c>
      <c r="H43" s="23">
        <v>171002</v>
      </c>
      <c r="I43" s="23">
        <v>23585</v>
      </c>
      <c r="J43" s="23">
        <v>14443</v>
      </c>
      <c r="K43" s="23">
        <v>737</v>
      </c>
      <c r="L43" s="28">
        <v>94844</v>
      </c>
      <c r="N43" s="27"/>
    </row>
    <row r="44" spans="2:14" ht="17.25" customHeight="1" x14ac:dyDescent="0.2">
      <c r="B44" s="160"/>
      <c r="C44" s="9" t="s">
        <v>38</v>
      </c>
      <c r="D44" s="23">
        <v>332065</v>
      </c>
      <c r="E44" s="23">
        <v>43693</v>
      </c>
      <c r="F44" s="23">
        <v>71647</v>
      </c>
      <c r="G44" s="23">
        <v>21027</v>
      </c>
      <c r="H44" s="23">
        <v>163947</v>
      </c>
      <c r="I44" s="23">
        <v>21795</v>
      </c>
      <c r="J44" s="23">
        <v>9629</v>
      </c>
      <c r="K44" s="12">
        <v>192</v>
      </c>
      <c r="L44" s="19">
        <v>135</v>
      </c>
      <c r="N44" s="27"/>
    </row>
    <row r="45" spans="2:14" ht="17.25" customHeight="1" x14ac:dyDescent="0.2">
      <c r="B45" s="160"/>
      <c r="C45" s="9" t="s">
        <v>40</v>
      </c>
      <c r="D45" s="24">
        <v>112725</v>
      </c>
      <c r="E45" s="24">
        <v>869</v>
      </c>
      <c r="F45" s="24">
        <v>744</v>
      </c>
      <c r="G45" s="24">
        <v>2199</v>
      </c>
      <c r="H45" s="24">
        <v>7055</v>
      </c>
      <c r="I45" s="24">
        <v>1790</v>
      </c>
      <c r="J45" s="24">
        <v>4814</v>
      </c>
      <c r="K45" s="24">
        <v>545</v>
      </c>
      <c r="L45" s="26">
        <v>94709</v>
      </c>
      <c r="N45" s="27"/>
    </row>
    <row r="46" spans="2:14" ht="17.25" customHeight="1" x14ac:dyDescent="0.2">
      <c r="B46" s="160" t="s">
        <v>313</v>
      </c>
      <c r="C46" s="9" t="s">
        <v>28</v>
      </c>
      <c r="D46" s="23">
        <f t="shared" ref="D46:D63" si="0">SUM(E46:L46)</f>
        <v>444796</v>
      </c>
      <c r="E46" s="23">
        <v>44394</v>
      </c>
      <c r="F46" s="23">
        <v>72282</v>
      </c>
      <c r="G46" s="23">
        <v>23214</v>
      </c>
      <c r="H46" s="23">
        <v>170324</v>
      </c>
      <c r="I46" s="23">
        <v>23560</v>
      </c>
      <c r="J46" s="23">
        <v>14713</v>
      </c>
      <c r="K46" s="23">
        <v>736</v>
      </c>
      <c r="L46" s="28">
        <v>95573</v>
      </c>
      <c r="N46" s="27"/>
    </row>
    <row r="47" spans="2:14" ht="17.25" customHeight="1" x14ac:dyDescent="0.2">
      <c r="B47" s="160"/>
      <c r="C47" s="9" t="s">
        <v>38</v>
      </c>
      <c r="D47" s="23">
        <f t="shared" si="0"/>
        <v>331261</v>
      </c>
      <c r="E47" s="23">
        <v>43519</v>
      </c>
      <c r="F47" s="23">
        <v>71532</v>
      </c>
      <c r="G47" s="23">
        <v>21003</v>
      </c>
      <c r="H47" s="23">
        <v>163256</v>
      </c>
      <c r="I47" s="23">
        <v>21751</v>
      </c>
      <c r="J47" s="23">
        <v>9871</v>
      </c>
      <c r="K47" s="12">
        <v>192</v>
      </c>
      <c r="L47" s="19">
        <v>137</v>
      </c>
      <c r="N47" s="27"/>
    </row>
    <row r="48" spans="2:14" ht="17.25" customHeight="1" x14ac:dyDescent="0.2">
      <c r="B48" s="160"/>
      <c r="C48" s="9" t="s">
        <v>40</v>
      </c>
      <c r="D48" s="24">
        <f t="shared" si="0"/>
        <v>113535</v>
      </c>
      <c r="E48" s="24">
        <v>875</v>
      </c>
      <c r="F48" s="24">
        <v>750</v>
      </c>
      <c r="G48" s="24">
        <v>2211</v>
      </c>
      <c r="H48" s="24">
        <v>7068</v>
      </c>
      <c r="I48" s="24">
        <v>1809</v>
      </c>
      <c r="J48" s="24">
        <v>4842</v>
      </c>
      <c r="K48" s="24">
        <v>544</v>
      </c>
      <c r="L48" s="26">
        <v>95436</v>
      </c>
      <c r="N48" s="27"/>
    </row>
    <row r="49" spans="2:14" ht="17.25" customHeight="1" x14ac:dyDescent="0.2">
      <c r="B49" s="156" t="s">
        <v>314</v>
      </c>
      <c r="C49" s="9" t="s">
        <v>28</v>
      </c>
      <c r="D49" s="23">
        <f t="shared" si="0"/>
        <v>444802</v>
      </c>
      <c r="E49" s="23">
        <f>E50+E51</f>
        <v>44260</v>
      </c>
      <c r="F49" s="23">
        <f t="shared" ref="F49:L49" si="1">F50+F51</f>
        <v>72059</v>
      </c>
      <c r="G49" s="23">
        <f t="shared" si="1"/>
        <v>23335</v>
      </c>
      <c r="H49" s="23">
        <f t="shared" si="1"/>
        <v>170051</v>
      </c>
      <c r="I49" s="23">
        <f t="shared" si="1"/>
        <v>23481</v>
      </c>
      <c r="J49" s="23">
        <f t="shared" si="1"/>
        <v>14968</v>
      </c>
      <c r="K49" s="23">
        <f t="shared" si="1"/>
        <v>734</v>
      </c>
      <c r="L49" s="28">
        <f t="shared" si="1"/>
        <v>95914</v>
      </c>
      <c r="N49" s="27"/>
    </row>
    <row r="50" spans="2:14" ht="17.25" customHeight="1" x14ac:dyDescent="0.2">
      <c r="B50" s="156"/>
      <c r="C50" s="9" t="s">
        <v>38</v>
      </c>
      <c r="D50" s="23">
        <f t="shared" si="0"/>
        <v>330776</v>
      </c>
      <c r="E50" s="23">
        <v>43383</v>
      </c>
      <c r="F50" s="23">
        <v>71295</v>
      </c>
      <c r="G50" s="23">
        <v>21113</v>
      </c>
      <c r="H50" s="23">
        <v>162945</v>
      </c>
      <c r="I50" s="23">
        <v>21666</v>
      </c>
      <c r="J50" s="23">
        <v>10114</v>
      </c>
      <c r="K50" s="12">
        <v>190</v>
      </c>
      <c r="L50" s="19">
        <v>70</v>
      </c>
      <c r="N50" s="27"/>
    </row>
    <row r="51" spans="2:14" ht="17.25" customHeight="1" x14ac:dyDescent="0.2">
      <c r="B51" s="156"/>
      <c r="C51" s="29" t="s">
        <v>40</v>
      </c>
      <c r="D51" s="23">
        <f t="shared" si="0"/>
        <v>114026</v>
      </c>
      <c r="E51" s="23">
        <v>877</v>
      </c>
      <c r="F51" s="23">
        <v>764</v>
      </c>
      <c r="G51" s="23">
        <v>2222</v>
      </c>
      <c r="H51" s="23">
        <v>7106</v>
      </c>
      <c r="I51" s="23">
        <v>1815</v>
      </c>
      <c r="J51" s="23">
        <v>4854</v>
      </c>
      <c r="K51" s="23">
        <v>544</v>
      </c>
      <c r="L51" s="28">
        <v>95844</v>
      </c>
      <c r="N51" s="27"/>
    </row>
    <row r="52" spans="2:14" ht="17.25" customHeight="1" x14ac:dyDescent="0.2">
      <c r="B52" s="157" t="s">
        <v>45</v>
      </c>
      <c r="C52" s="18" t="s">
        <v>28</v>
      </c>
      <c r="D52" s="20">
        <f t="shared" si="0"/>
        <v>444804</v>
      </c>
      <c r="E52" s="20">
        <f t="shared" ref="E52:L52" si="2">E53+E54</f>
        <v>44152</v>
      </c>
      <c r="F52" s="20">
        <f t="shared" si="2"/>
        <v>71871</v>
      </c>
      <c r="G52" s="20">
        <f t="shared" si="2"/>
        <v>23451</v>
      </c>
      <c r="H52" s="20">
        <f t="shared" si="2"/>
        <v>169822</v>
      </c>
      <c r="I52" s="20">
        <f t="shared" si="2"/>
        <v>23425</v>
      </c>
      <c r="J52" s="20">
        <f t="shared" si="2"/>
        <v>15208</v>
      </c>
      <c r="K52" s="20">
        <f t="shared" si="2"/>
        <v>734</v>
      </c>
      <c r="L52" s="22">
        <f t="shared" si="2"/>
        <v>96141</v>
      </c>
      <c r="N52" s="27"/>
    </row>
    <row r="53" spans="2:14" ht="17.25" customHeight="1" x14ac:dyDescent="0.2">
      <c r="B53" s="156"/>
      <c r="C53" s="9" t="s">
        <v>38</v>
      </c>
      <c r="D53" s="23">
        <f t="shared" si="0"/>
        <v>330103</v>
      </c>
      <c r="E53" s="23">
        <v>43271</v>
      </c>
      <c r="F53" s="23">
        <v>71098</v>
      </c>
      <c r="G53" s="23">
        <v>21221</v>
      </c>
      <c r="H53" s="23">
        <v>162394</v>
      </c>
      <c r="I53" s="23">
        <v>21558</v>
      </c>
      <c r="J53" s="23">
        <v>10316</v>
      </c>
      <c r="K53" s="23">
        <v>190</v>
      </c>
      <c r="L53" s="28">
        <v>55</v>
      </c>
      <c r="N53" s="27"/>
    </row>
    <row r="54" spans="2:14" ht="17.25" customHeight="1" x14ac:dyDescent="0.2">
      <c r="B54" s="158"/>
      <c r="C54" s="9" t="s">
        <v>40</v>
      </c>
      <c r="D54" s="24">
        <f t="shared" si="0"/>
        <v>114701</v>
      </c>
      <c r="E54" s="24">
        <v>881</v>
      </c>
      <c r="F54" s="24">
        <v>773</v>
      </c>
      <c r="G54" s="24">
        <v>2230</v>
      </c>
      <c r="H54" s="24">
        <v>7428</v>
      </c>
      <c r="I54" s="24">
        <v>1867</v>
      </c>
      <c r="J54" s="24">
        <v>4892</v>
      </c>
      <c r="K54" s="24">
        <v>544</v>
      </c>
      <c r="L54" s="26">
        <v>96086</v>
      </c>
      <c r="N54" s="27"/>
    </row>
    <row r="55" spans="2:14" ht="17.25" customHeight="1" x14ac:dyDescent="0.2">
      <c r="B55" s="156" t="s">
        <v>227</v>
      </c>
      <c r="C55" s="9" t="s">
        <v>28</v>
      </c>
      <c r="D55" s="23">
        <f t="shared" si="0"/>
        <v>444810</v>
      </c>
      <c r="E55" s="23">
        <f t="shared" ref="E55:L55" si="3">E56+E57</f>
        <v>44024</v>
      </c>
      <c r="F55" s="23">
        <f t="shared" si="3"/>
        <v>71729</v>
      </c>
      <c r="G55" s="23">
        <f t="shared" si="3"/>
        <v>23535</v>
      </c>
      <c r="H55" s="23">
        <f t="shared" si="3"/>
        <v>169179</v>
      </c>
      <c r="I55" s="23">
        <f t="shared" si="3"/>
        <v>23333</v>
      </c>
      <c r="J55" s="23">
        <f t="shared" si="3"/>
        <v>15752</v>
      </c>
      <c r="K55" s="23">
        <f t="shared" si="3"/>
        <v>734</v>
      </c>
      <c r="L55" s="28">
        <f t="shared" si="3"/>
        <v>96524</v>
      </c>
      <c r="N55" s="27"/>
    </row>
    <row r="56" spans="2:14" ht="17.25" customHeight="1" x14ac:dyDescent="0.2">
      <c r="B56" s="156"/>
      <c r="C56" s="9" t="s">
        <v>38</v>
      </c>
      <c r="D56" s="23">
        <f t="shared" si="0"/>
        <v>329820</v>
      </c>
      <c r="E56" s="23">
        <v>43122</v>
      </c>
      <c r="F56" s="23">
        <v>70942</v>
      </c>
      <c r="G56" s="23">
        <v>21297</v>
      </c>
      <c r="H56" s="23">
        <v>161804</v>
      </c>
      <c r="I56" s="23">
        <v>21460</v>
      </c>
      <c r="J56" s="23">
        <v>10950</v>
      </c>
      <c r="K56" s="12">
        <v>190</v>
      </c>
      <c r="L56" s="19">
        <v>55</v>
      </c>
      <c r="N56" s="27"/>
    </row>
    <row r="57" spans="2:14" ht="17.25" customHeight="1" x14ac:dyDescent="0.2">
      <c r="B57" s="156"/>
      <c r="C57" s="29" t="s">
        <v>40</v>
      </c>
      <c r="D57" s="23">
        <f t="shared" si="0"/>
        <v>114990</v>
      </c>
      <c r="E57" s="23">
        <v>902</v>
      </c>
      <c r="F57" s="23">
        <v>787</v>
      </c>
      <c r="G57" s="23">
        <v>2238</v>
      </c>
      <c r="H57" s="23">
        <v>7375</v>
      </c>
      <c r="I57" s="23">
        <v>1873</v>
      </c>
      <c r="J57" s="23">
        <v>4802</v>
      </c>
      <c r="K57" s="23">
        <v>544</v>
      </c>
      <c r="L57" s="28">
        <v>96469</v>
      </c>
      <c r="N57" s="27"/>
    </row>
    <row r="58" spans="2:14" ht="17.25" customHeight="1" x14ac:dyDescent="0.2">
      <c r="B58" s="157" t="s">
        <v>315</v>
      </c>
      <c r="C58" s="18" t="s">
        <v>28</v>
      </c>
      <c r="D58" s="20">
        <f t="shared" si="0"/>
        <v>444677</v>
      </c>
      <c r="E58" s="20">
        <f t="shared" ref="E58:L58" si="4">E59+E60</f>
        <v>43047</v>
      </c>
      <c r="F58" s="20">
        <f t="shared" si="4"/>
        <v>65087</v>
      </c>
      <c r="G58" s="20">
        <f t="shared" si="4"/>
        <v>23686</v>
      </c>
      <c r="H58" s="20">
        <f t="shared" si="4"/>
        <v>176408</v>
      </c>
      <c r="I58" s="20">
        <f t="shared" si="4"/>
        <v>22629</v>
      </c>
      <c r="J58" s="20">
        <f t="shared" si="4"/>
        <v>16456</v>
      </c>
      <c r="K58" s="20">
        <f t="shared" si="4"/>
        <v>734</v>
      </c>
      <c r="L58" s="22">
        <f t="shared" si="4"/>
        <v>96630</v>
      </c>
      <c r="N58" s="27"/>
    </row>
    <row r="59" spans="2:14" ht="17.25" customHeight="1" x14ac:dyDescent="0.2">
      <c r="B59" s="156"/>
      <c r="C59" s="9" t="s">
        <v>38</v>
      </c>
      <c r="D59" s="23">
        <f t="shared" si="0"/>
        <v>329775</v>
      </c>
      <c r="E59" s="23">
        <v>42130</v>
      </c>
      <c r="F59" s="23">
        <v>64293</v>
      </c>
      <c r="G59" s="23">
        <v>21463</v>
      </c>
      <c r="H59" s="23">
        <v>168986</v>
      </c>
      <c r="I59" s="23">
        <v>20917</v>
      </c>
      <c r="J59" s="23">
        <v>11728</v>
      </c>
      <c r="K59" s="23">
        <v>190</v>
      </c>
      <c r="L59" s="28">
        <v>68</v>
      </c>
      <c r="N59" s="27"/>
    </row>
    <row r="60" spans="2:14" ht="17.25" customHeight="1" x14ac:dyDescent="0.2">
      <c r="B60" s="158"/>
      <c r="C60" s="9" t="s">
        <v>40</v>
      </c>
      <c r="D60" s="24">
        <f t="shared" si="0"/>
        <v>114902</v>
      </c>
      <c r="E60" s="24">
        <v>917</v>
      </c>
      <c r="F60" s="24">
        <v>794</v>
      </c>
      <c r="G60" s="24">
        <v>2223</v>
      </c>
      <c r="H60" s="24">
        <v>7422</v>
      </c>
      <c r="I60" s="24">
        <v>1712</v>
      </c>
      <c r="J60" s="24">
        <v>4728</v>
      </c>
      <c r="K60" s="24">
        <v>544</v>
      </c>
      <c r="L60" s="26">
        <v>96562</v>
      </c>
      <c r="N60" s="27"/>
    </row>
    <row r="61" spans="2:14" ht="17.25" customHeight="1" x14ac:dyDescent="0.2">
      <c r="B61" s="157" t="s">
        <v>228</v>
      </c>
      <c r="C61" s="18" t="s">
        <v>28</v>
      </c>
      <c r="D61" s="20">
        <f t="shared" si="0"/>
        <v>444690</v>
      </c>
      <c r="E61" s="20">
        <f t="shared" ref="E61:L61" si="5">E62+E63</f>
        <v>42953</v>
      </c>
      <c r="F61" s="20">
        <f t="shared" si="5"/>
        <v>64708</v>
      </c>
      <c r="G61" s="20">
        <f t="shared" si="5"/>
        <v>23786</v>
      </c>
      <c r="H61" s="20">
        <f t="shared" si="5"/>
        <v>176485</v>
      </c>
      <c r="I61" s="20">
        <f t="shared" si="5"/>
        <v>22552</v>
      </c>
      <c r="J61" s="20">
        <f t="shared" si="5"/>
        <v>16567</v>
      </c>
      <c r="K61" s="20">
        <f t="shared" si="5"/>
        <v>734</v>
      </c>
      <c r="L61" s="22">
        <f t="shared" si="5"/>
        <v>96905</v>
      </c>
      <c r="N61" s="27"/>
    </row>
    <row r="62" spans="2:14" ht="17.25" customHeight="1" x14ac:dyDescent="0.2">
      <c r="B62" s="156"/>
      <c r="C62" s="9" t="s">
        <v>38</v>
      </c>
      <c r="D62" s="23">
        <f t="shared" si="0"/>
        <v>329371</v>
      </c>
      <c r="E62" s="23">
        <v>41967</v>
      </c>
      <c r="F62" s="23">
        <v>63911</v>
      </c>
      <c r="G62" s="23">
        <v>21554</v>
      </c>
      <c r="H62" s="23">
        <v>169008</v>
      </c>
      <c r="I62" s="23">
        <v>20837</v>
      </c>
      <c r="J62" s="23">
        <v>11836</v>
      </c>
      <c r="K62" s="23">
        <v>190</v>
      </c>
      <c r="L62" s="28">
        <v>68</v>
      </c>
      <c r="N62" s="27"/>
    </row>
    <row r="63" spans="2:14" ht="17.25" customHeight="1" x14ac:dyDescent="0.2">
      <c r="B63" s="158"/>
      <c r="C63" s="9" t="s">
        <v>40</v>
      </c>
      <c r="D63" s="24">
        <f t="shared" si="0"/>
        <v>115319</v>
      </c>
      <c r="E63" s="24">
        <v>986</v>
      </c>
      <c r="F63" s="24">
        <v>797</v>
      </c>
      <c r="G63" s="24">
        <v>2232</v>
      </c>
      <c r="H63" s="24">
        <v>7477</v>
      </c>
      <c r="I63" s="24">
        <v>1715</v>
      </c>
      <c r="J63" s="24">
        <v>4731</v>
      </c>
      <c r="K63" s="24">
        <v>544</v>
      </c>
      <c r="L63" s="26">
        <v>96837</v>
      </c>
      <c r="N63" s="27"/>
    </row>
    <row r="64" spans="2:14" ht="17.25" customHeight="1" x14ac:dyDescent="0.2">
      <c r="B64" s="157" t="s">
        <v>316</v>
      </c>
      <c r="C64" s="18" t="s">
        <v>28</v>
      </c>
      <c r="D64" s="20">
        <f t="shared" ref="D64:D69" si="6">SUM(E64:L64)</f>
        <v>444708</v>
      </c>
      <c r="E64" s="20">
        <f t="shared" ref="E64:L64" si="7">E65+E66</f>
        <v>42847</v>
      </c>
      <c r="F64" s="20">
        <f t="shared" si="7"/>
        <v>64390</v>
      </c>
      <c r="G64" s="20">
        <f t="shared" si="7"/>
        <v>23943</v>
      </c>
      <c r="H64" s="20">
        <f t="shared" si="7"/>
        <v>176212</v>
      </c>
      <c r="I64" s="20">
        <f t="shared" si="7"/>
        <v>22347</v>
      </c>
      <c r="J64" s="20">
        <f t="shared" si="7"/>
        <v>16871</v>
      </c>
      <c r="K64" s="20">
        <f t="shared" si="7"/>
        <v>734</v>
      </c>
      <c r="L64" s="22">
        <f t="shared" si="7"/>
        <v>97364</v>
      </c>
      <c r="N64" s="27"/>
    </row>
    <row r="65" spans="2:14" ht="17.25" customHeight="1" x14ac:dyDescent="0.2">
      <c r="B65" s="156"/>
      <c r="C65" s="9" t="s">
        <v>38</v>
      </c>
      <c r="D65" s="23">
        <f t="shared" si="6"/>
        <v>328873</v>
      </c>
      <c r="E65" s="23">
        <v>41852</v>
      </c>
      <c r="F65" s="23">
        <v>63588</v>
      </c>
      <c r="G65" s="23">
        <v>21704</v>
      </c>
      <c r="H65" s="23">
        <v>168689</v>
      </c>
      <c r="I65" s="23">
        <v>20622</v>
      </c>
      <c r="J65" s="23">
        <v>12160</v>
      </c>
      <c r="K65" s="23">
        <v>190</v>
      </c>
      <c r="L65" s="28">
        <v>68</v>
      </c>
      <c r="N65" s="27"/>
    </row>
    <row r="66" spans="2:14" ht="17.25" customHeight="1" x14ac:dyDescent="0.2">
      <c r="B66" s="158"/>
      <c r="C66" s="9" t="s">
        <v>40</v>
      </c>
      <c r="D66" s="24">
        <f t="shared" si="6"/>
        <v>115835</v>
      </c>
      <c r="E66" s="24">
        <v>995</v>
      </c>
      <c r="F66" s="24">
        <v>802</v>
      </c>
      <c r="G66" s="24">
        <v>2239</v>
      </c>
      <c r="H66" s="24">
        <v>7523</v>
      </c>
      <c r="I66" s="24">
        <v>1725</v>
      </c>
      <c r="J66" s="24">
        <v>4711</v>
      </c>
      <c r="K66" s="24">
        <v>544</v>
      </c>
      <c r="L66" s="26">
        <v>97296</v>
      </c>
      <c r="N66" s="27"/>
    </row>
    <row r="67" spans="2:14" ht="17.25" customHeight="1" x14ac:dyDescent="0.2">
      <c r="B67" s="157" t="s">
        <v>317</v>
      </c>
      <c r="C67" s="18" t="s">
        <v>28</v>
      </c>
      <c r="D67" s="20">
        <f t="shared" si="6"/>
        <v>444711</v>
      </c>
      <c r="E67" s="20">
        <f t="shared" ref="E67:L67" si="8">E68+E69</f>
        <v>42267</v>
      </c>
      <c r="F67" s="20">
        <f t="shared" si="8"/>
        <v>60522</v>
      </c>
      <c r="G67" s="20">
        <f t="shared" si="8"/>
        <v>24183</v>
      </c>
      <c r="H67" s="20">
        <f t="shared" si="8"/>
        <v>181013</v>
      </c>
      <c r="I67" s="20">
        <f t="shared" si="8"/>
        <v>19864</v>
      </c>
      <c r="J67" s="20">
        <f t="shared" si="8"/>
        <v>18196</v>
      </c>
      <c r="K67" s="20">
        <f t="shared" si="8"/>
        <v>732</v>
      </c>
      <c r="L67" s="22">
        <f t="shared" si="8"/>
        <v>97934</v>
      </c>
      <c r="N67" s="27"/>
    </row>
    <row r="68" spans="2:14" ht="17.25" customHeight="1" x14ac:dyDescent="0.2">
      <c r="B68" s="156"/>
      <c r="C68" s="9" t="s">
        <v>38</v>
      </c>
      <c r="D68" s="23">
        <f t="shared" si="6"/>
        <v>328220</v>
      </c>
      <c r="E68" s="23">
        <v>41297</v>
      </c>
      <c r="F68" s="23">
        <v>59708</v>
      </c>
      <c r="G68" s="23">
        <v>21902</v>
      </c>
      <c r="H68" s="23">
        <v>173472</v>
      </c>
      <c r="I68" s="23">
        <v>18136</v>
      </c>
      <c r="J68" s="23">
        <v>13476</v>
      </c>
      <c r="K68" s="23">
        <v>189</v>
      </c>
      <c r="L68" s="28">
        <v>40</v>
      </c>
      <c r="N68" s="27"/>
    </row>
    <row r="69" spans="2:14" ht="17.25" customHeight="1" x14ac:dyDescent="0.2">
      <c r="B69" s="158"/>
      <c r="C69" s="9" t="s">
        <v>40</v>
      </c>
      <c r="D69" s="24">
        <f t="shared" si="6"/>
        <v>116491</v>
      </c>
      <c r="E69" s="24">
        <v>970</v>
      </c>
      <c r="F69" s="24">
        <v>814</v>
      </c>
      <c r="G69" s="24">
        <v>2281</v>
      </c>
      <c r="H69" s="24">
        <v>7541</v>
      </c>
      <c r="I69" s="24">
        <v>1728</v>
      </c>
      <c r="J69" s="24">
        <v>4720</v>
      </c>
      <c r="K69" s="24">
        <v>543</v>
      </c>
      <c r="L69" s="26">
        <v>97894</v>
      </c>
      <c r="N69" s="27"/>
    </row>
    <row r="70" spans="2:14" ht="17.25" customHeight="1" x14ac:dyDescent="0.2">
      <c r="B70" s="157" t="s">
        <v>320</v>
      </c>
      <c r="C70" s="18" t="s">
        <v>28</v>
      </c>
      <c r="D70" s="20">
        <f t="shared" ref="D70:D74" si="9">SUM(E70:L70)</f>
        <v>444725</v>
      </c>
      <c r="E70" s="20">
        <f t="shared" ref="E70:L70" si="10">E71+E72</f>
        <v>42121</v>
      </c>
      <c r="F70" s="20">
        <f t="shared" si="10"/>
        <v>60257</v>
      </c>
      <c r="G70" s="20">
        <f t="shared" si="10"/>
        <v>24300</v>
      </c>
      <c r="H70" s="20">
        <f t="shared" si="10"/>
        <v>181260</v>
      </c>
      <c r="I70" s="20">
        <f t="shared" si="10"/>
        <v>19709</v>
      </c>
      <c r="J70" s="20">
        <f t="shared" si="10"/>
        <v>18316</v>
      </c>
      <c r="K70" s="20">
        <f t="shared" si="10"/>
        <v>732</v>
      </c>
      <c r="L70" s="22">
        <f t="shared" si="10"/>
        <v>98030</v>
      </c>
      <c r="N70" s="27"/>
    </row>
    <row r="71" spans="2:14" ht="17.25" customHeight="1" x14ac:dyDescent="0.2">
      <c r="B71" s="156"/>
      <c r="C71" s="9" t="s">
        <v>38</v>
      </c>
      <c r="D71" s="23">
        <f t="shared" si="9"/>
        <v>328089</v>
      </c>
      <c r="E71" s="23">
        <v>41145</v>
      </c>
      <c r="F71" s="23">
        <v>59436</v>
      </c>
      <c r="G71" s="23">
        <v>22025</v>
      </c>
      <c r="H71" s="23">
        <v>173661</v>
      </c>
      <c r="I71" s="23">
        <v>17978</v>
      </c>
      <c r="J71" s="23">
        <v>13616</v>
      </c>
      <c r="K71" s="23">
        <v>189</v>
      </c>
      <c r="L71" s="28">
        <v>39</v>
      </c>
      <c r="N71" s="27"/>
    </row>
    <row r="72" spans="2:14" ht="17.25" customHeight="1" x14ac:dyDescent="0.2">
      <c r="B72" s="158"/>
      <c r="C72" s="9" t="s">
        <v>40</v>
      </c>
      <c r="D72" s="24">
        <f t="shared" si="9"/>
        <v>116636</v>
      </c>
      <c r="E72" s="24">
        <v>976</v>
      </c>
      <c r="F72" s="24">
        <v>821</v>
      </c>
      <c r="G72" s="24">
        <v>2275</v>
      </c>
      <c r="H72" s="24">
        <v>7599</v>
      </c>
      <c r="I72" s="24">
        <v>1731</v>
      </c>
      <c r="J72" s="24">
        <v>4700</v>
      </c>
      <c r="K72" s="24">
        <v>543</v>
      </c>
      <c r="L72" s="26">
        <v>97991</v>
      </c>
      <c r="N72" s="27"/>
    </row>
    <row r="73" spans="2:14" ht="17.25" customHeight="1" x14ac:dyDescent="0.2">
      <c r="B73" s="156" t="s">
        <v>331</v>
      </c>
      <c r="C73" s="18" t="s">
        <v>28</v>
      </c>
      <c r="D73" s="124">
        <f t="shared" si="9"/>
        <v>444742</v>
      </c>
      <c r="E73" s="124">
        <f t="shared" ref="E73:L73" si="11">E74+E75</f>
        <v>41988</v>
      </c>
      <c r="F73" s="124">
        <f t="shared" si="11"/>
        <v>60088</v>
      </c>
      <c r="G73" s="124">
        <f t="shared" si="11"/>
        <v>24395</v>
      </c>
      <c r="H73" s="124">
        <f t="shared" si="11"/>
        <v>181474</v>
      </c>
      <c r="I73" s="124">
        <f t="shared" si="11"/>
        <v>19580</v>
      </c>
      <c r="J73" s="124">
        <f t="shared" si="11"/>
        <v>18420</v>
      </c>
      <c r="K73" s="124">
        <f t="shared" si="11"/>
        <v>733</v>
      </c>
      <c r="L73" s="125">
        <f t="shared" si="11"/>
        <v>98064</v>
      </c>
      <c r="N73" s="27"/>
    </row>
    <row r="74" spans="2:14" ht="17.25" customHeight="1" x14ac:dyDescent="0.2">
      <c r="B74" s="156"/>
      <c r="C74" s="9" t="s">
        <v>38</v>
      </c>
      <c r="D74" s="124">
        <f t="shared" si="9"/>
        <v>328060</v>
      </c>
      <c r="E74" s="124">
        <v>41004</v>
      </c>
      <c r="F74" s="124">
        <v>59268</v>
      </c>
      <c r="G74" s="124">
        <v>22119</v>
      </c>
      <c r="H74" s="126">
        <v>173875</v>
      </c>
      <c r="I74" s="124">
        <v>17847</v>
      </c>
      <c r="J74" s="126">
        <v>13718</v>
      </c>
      <c r="K74" s="124">
        <v>189</v>
      </c>
      <c r="L74" s="125">
        <v>40</v>
      </c>
      <c r="N74" s="27"/>
    </row>
    <row r="75" spans="2:14" ht="17.25" customHeight="1" x14ac:dyDescent="0.2">
      <c r="B75" s="156"/>
      <c r="C75" s="9" t="s">
        <v>40</v>
      </c>
      <c r="D75" s="124">
        <f t="shared" ref="D75:D81" si="12">SUM(E75:L75)</f>
        <v>116682</v>
      </c>
      <c r="E75" s="124">
        <v>984</v>
      </c>
      <c r="F75" s="124">
        <v>820</v>
      </c>
      <c r="G75" s="124">
        <v>2276</v>
      </c>
      <c r="H75" s="126">
        <v>7599</v>
      </c>
      <c r="I75" s="124">
        <v>1733</v>
      </c>
      <c r="J75" s="126">
        <v>4702</v>
      </c>
      <c r="K75" s="124">
        <v>544</v>
      </c>
      <c r="L75" s="125">
        <v>98024</v>
      </c>
      <c r="N75" s="27"/>
    </row>
    <row r="76" spans="2:14" ht="17.25" customHeight="1" x14ac:dyDescent="0.2">
      <c r="B76" s="165" t="s">
        <v>332</v>
      </c>
      <c r="C76" s="166" t="s">
        <v>28</v>
      </c>
      <c r="D76" s="167">
        <f t="shared" si="12"/>
        <v>444785</v>
      </c>
      <c r="E76" s="167">
        <f t="shared" ref="E76:L76" si="13">E77+E78</f>
        <v>40192</v>
      </c>
      <c r="F76" s="167">
        <f t="shared" si="13"/>
        <v>52387</v>
      </c>
      <c r="G76" s="167">
        <f t="shared" si="13"/>
        <v>24584</v>
      </c>
      <c r="H76" s="167">
        <f t="shared" si="13"/>
        <v>189806</v>
      </c>
      <c r="I76" s="167">
        <f t="shared" si="13"/>
        <v>18961</v>
      </c>
      <c r="J76" s="167">
        <f t="shared" si="13"/>
        <v>19714</v>
      </c>
      <c r="K76" s="167">
        <f t="shared" si="13"/>
        <v>732</v>
      </c>
      <c r="L76" s="168">
        <f t="shared" si="13"/>
        <v>98409</v>
      </c>
      <c r="N76" s="27"/>
    </row>
    <row r="77" spans="2:14" ht="17.25" customHeight="1" x14ac:dyDescent="0.2">
      <c r="B77" s="169"/>
      <c r="C77" s="170" t="s">
        <v>38</v>
      </c>
      <c r="D77" s="124">
        <f t="shared" si="12"/>
        <v>327723</v>
      </c>
      <c r="E77" s="124">
        <v>39207</v>
      </c>
      <c r="F77" s="124">
        <v>51573</v>
      </c>
      <c r="G77" s="124">
        <v>22276</v>
      </c>
      <c r="H77" s="124">
        <v>182190</v>
      </c>
      <c r="I77" s="124">
        <v>17229</v>
      </c>
      <c r="J77" s="124">
        <v>15020</v>
      </c>
      <c r="K77" s="124">
        <v>189</v>
      </c>
      <c r="L77" s="125">
        <v>39</v>
      </c>
      <c r="N77" s="27"/>
    </row>
    <row r="78" spans="2:14" ht="17.25" customHeight="1" x14ac:dyDescent="0.2">
      <c r="B78" s="171"/>
      <c r="C78" s="170" t="s">
        <v>40</v>
      </c>
      <c r="D78" s="172">
        <f t="shared" si="12"/>
        <v>117062</v>
      </c>
      <c r="E78" s="172">
        <v>985</v>
      </c>
      <c r="F78" s="172">
        <v>814</v>
      </c>
      <c r="G78" s="172">
        <v>2308</v>
      </c>
      <c r="H78" s="172">
        <v>7616</v>
      </c>
      <c r="I78" s="172">
        <v>1732</v>
      </c>
      <c r="J78" s="172">
        <v>4694</v>
      </c>
      <c r="K78" s="172">
        <v>543</v>
      </c>
      <c r="L78" s="173">
        <v>98370</v>
      </c>
      <c r="N78" s="27"/>
    </row>
    <row r="79" spans="2:14" ht="17.25" customHeight="1" x14ac:dyDescent="0.2">
      <c r="B79" s="169" t="s">
        <v>333</v>
      </c>
      <c r="C79" s="170" t="s">
        <v>28</v>
      </c>
      <c r="D79" s="167">
        <f t="shared" si="12"/>
        <v>444790</v>
      </c>
      <c r="E79" s="124">
        <f t="shared" ref="E79:L79" si="14">E80+E81</f>
        <v>40105</v>
      </c>
      <c r="F79" s="124">
        <f t="shared" si="14"/>
        <v>52239</v>
      </c>
      <c r="G79" s="124">
        <f t="shared" si="14"/>
        <v>24668</v>
      </c>
      <c r="H79" s="124">
        <f t="shared" si="14"/>
        <v>189928</v>
      </c>
      <c r="I79" s="124">
        <f t="shared" si="14"/>
        <v>18887</v>
      </c>
      <c r="J79" s="124">
        <f t="shared" si="14"/>
        <v>19767</v>
      </c>
      <c r="K79" s="124">
        <f t="shared" si="14"/>
        <v>733</v>
      </c>
      <c r="L79" s="125">
        <f t="shared" si="14"/>
        <v>98463</v>
      </c>
      <c r="N79" s="27"/>
    </row>
    <row r="80" spans="2:14" ht="17.25" customHeight="1" x14ac:dyDescent="0.2">
      <c r="B80" s="169"/>
      <c r="C80" s="170" t="s">
        <v>38</v>
      </c>
      <c r="D80" s="124">
        <f t="shared" si="12"/>
        <v>327674</v>
      </c>
      <c r="E80" s="124">
        <v>39122</v>
      </c>
      <c r="F80" s="124">
        <v>51420</v>
      </c>
      <c r="G80" s="124">
        <v>22364</v>
      </c>
      <c r="H80" s="126">
        <v>182308</v>
      </c>
      <c r="I80" s="124">
        <v>17155</v>
      </c>
      <c r="J80" s="126">
        <v>15084</v>
      </c>
      <c r="K80" s="124">
        <v>189</v>
      </c>
      <c r="L80" s="125">
        <v>32</v>
      </c>
      <c r="N80" s="27"/>
    </row>
    <row r="81" spans="2:14" ht="17.25" customHeight="1" thickBot="1" x14ac:dyDescent="0.25">
      <c r="B81" s="174"/>
      <c r="C81" s="175" t="s">
        <v>40</v>
      </c>
      <c r="D81" s="176">
        <f t="shared" si="12"/>
        <v>117116</v>
      </c>
      <c r="E81" s="176">
        <v>983</v>
      </c>
      <c r="F81" s="176">
        <v>819</v>
      </c>
      <c r="G81" s="176">
        <v>2304</v>
      </c>
      <c r="H81" s="177">
        <v>7620</v>
      </c>
      <c r="I81" s="176">
        <v>1732</v>
      </c>
      <c r="J81" s="177">
        <v>4683</v>
      </c>
      <c r="K81" s="176">
        <v>544</v>
      </c>
      <c r="L81" s="178">
        <v>98431</v>
      </c>
      <c r="N81" s="27"/>
    </row>
    <row r="82" spans="2:14" ht="5.15" customHeight="1" x14ac:dyDescent="0.2">
      <c r="B82" s="5"/>
      <c r="C82" s="42"/>
      <c r="D82" s="43"/>
      <c r="E82" s="43"/>
      <c r="F82" s="43"/>
      <c r="G82" s="43"/>
      <c r="H82" s="43"/>
      <c r="I82" s="43"/>
      <c r="J82" s="43"/>
      <c r="K82" s="43"/>
      <c r="L82" s="43"/>
      <c r="N82" s="27"/>
    </row>
    <row r="83" spans="2:14" ht="18" customHeight="1" x14ac:dyDescent="0.2">
      <c r="B83" s="159" t="s">
        <v>242</v>
      </c>
      <c r="C83" s="159"/>
      <c r="D83" s="159"/>
      <c r="E83" s="159"/>
      <c r="F83" s="159"/>
      <c r="G83" s="159"/>
      <c r="H83" s="159"/>
      <c r="I83" s="159"/>
      <c r="J83" s="159"/>
      <c r="K83" s="159"/>
      <c r="L83" s="159"/>
    </row>
    <row r="84" spans="2:14" ht="18" hidden="1" customHeight="1" x14ac:dyDescent="0.2">
      <c r="B84" s="30" t="s">
        <v>241</v>
      </c>
      <c r="C84" s="30"/>
      <c r="D84" s="30"/>
      <c r="E84" s="30"/>
      <c r="F84" s="30"/>
      <c r="G84" s="30"/>
      <c r="H84" s="30"/>
      <c r="I84" s="30"/>
      <c r="J84" s="30"/>
      <c r="K84" s="30"/>
      <c r="L84" s="30"/>
    </row>
    <row r="85" spans="2:14" ht="18" hidden="1" customHeight="1" x14ac:dyDescent="0.2">
      <c r="B85" s="155" t="s">
        <v>240</v>
      </c>
      <c r="C85" s="155"/>
      <c r="D85" s="155"/>
      <c r="E85" s="155"/>
      <c r="F85" s="155"/>
      <c r="G85" s="155"/>
      <c r="H85" s="30"/>
      <c r="I85" s="30"/>
      <c r="J85" s="30"/>
      <c r="K85" s="30"/>
      <c r="L85" s="30"/>
    </row>
    <row r="86" spans="2:14" ht="18" customHeight="1" x14ac:dyDescent="0.2">
      <c r="B86" s="31" t="s">
        <v>318</v>
      </c>
      <c r="C86" s="30"/>
      <c r="D86" s="30"/>
      <c r="E86" s="30"/>
      <c r="F86" s="30"/>
      <c r="G86" s="30"/>
      <c r="H86" s="30"/>
      <c r="I86" s="30"/>
      <c r="J86" s="30"/>
      <c r="K86" s="30"/>
      <c r="L86" s="30"/>
    </row>
  </sheetData>
  <mergeCells count="29">
    <mergeCell ref="B16:B18"/>
    <mergeCell ref="B1:L1"/>
    <mergeCell ref="B4:B6"/>
    <mergeCell ref="B7:B9"/>
    <mergeCell ref="B10:B12"/>
    <mergeCell ref="B13:B15"/>
    <mergeCell ref="B52:B54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B46:B48"/>
    <mergeCell ref="B49:B51"/>
    <mergeCell ref="B85:G85"/>
    <mergeCell ref="B55:B57"/>
    <mergeCell ref="B58:B60"/>
    <mergeCell ref="B61:B63"/>
    <mergeCell ref="B64:B66"/>
    <mergeCell ref="B67:B69"/>
    <mergeCell ref="B83:L83"/>
    <mergeCell ref="B70:B72"/>
    <mergeCell ref="B79:B81"/>
    <mergeCell ref="B73:B75"/>
    <mergeCell ref="B76:B78"/>
  </mergeCells>
  <phoneticPr fontId="3"/>
  <printOptions horizontalCentered="1"/>
  <pageMargins left="3.937007874015748E-2" right="3.937007874015748E-2" top="0.39370078740157483" bottom="0.39370078740157483" header="0.39370078740157483" footer="0.39370078740157483"/>
  <pageSetup paperSize="9" fitToWidth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2"/>
  <sheetViews>
    <sheetView view="pageBreakPreview" zoomScaleNormal="115" zoomScaleSheetLayoutView="100" workbookViewId="0">
      <pane ySplit="4" topLeftCell="A5" activePane="bottomLeft" state="frozen"/>
      <selection activeCell="C19" sqref="C19"/>
      <selection pane="bottomLeft" activeCell="B1" sqref="B1:Q1"/>
    </sheetView>
  </sheetViews>
  <sheetFormatPr defaultColWidth="9" defaultRowHeight="13" x14ac:dyDescent="0.2"/>
  <cols>
    <col min="1" max="1" width="2.6328125" style="105" customWidth="1"/>
    <col min="2" max="6" width="10.6328125" style="105" customWidth="1"/>
    <col min="7" max="7" width="12.6328125" style="105" customWidth="1"/>
    <col min="8" max="9" width="10.6328125" style="105" customWidth="1"/>
    <col min="10" max="10" width="12.6328125" style="105" customWidth="1"/>
    <col min="11" max="11" width="10.6328125" style="105" customWidth="1"/>
    <col min="12" max="12" width="12.6328125" style="105" customWidth="1"/>
    <col min="13" max="15" width="10.6328125" style="105" customWidth="1"/>
    <col min="16" max="16" width="12.6328125" style="105" customWidth="1"/>
    <col min="17" max="17" width="10.6328125" style="105" customWidth="1"/>
    <col min="18" max="16384" width="9" style="105"/>
  </cols>
  <sheetData>
    <row r="1" spans="1:19" s="44" customFormat="1" ht="30" customHeight="1" x14ac:dyDescent="0.2">
      <c r="B1" s="162" t="s">
        <v>244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</row>
    <row r="2" spans="1:19" s="44" customFormat="1" ht="15" customHeight="1" thickBot="1" x14ac:dyDescent="0.25">
      <c r="B2" s="45"/>
      <c r="C2" s="46"/>
      <c r="D2" s="46"/>
      <c r="E2" s="47"/>
      <c r="F2" s="46"/>
      <c r="G2" s="47"/>
      <c r="H2" s="48"/>
      <c r="I2" s="48"/>
      <c r="J2" s="49"/>
      <c r="K2" s="50"/>
      <c r="L2" s="49"/>
      <c r="M2" s="46"/>
      <c r="N2" s="46"/>
      <c r="O2" s="46"/>
      <c r="P2" s="47"/>
      <c r="Q2" s="46"/>
    </row>
    <row r="3" spans="1:19" s="44" customFormat="1" ht="32.25" customHeight="1" x14ac:dyDescent="0.2">
      <c r="B3" s="163" t="s">
        <v>46</v>
      </c>
      <c r="C3" s="51" t="s">
        <v>47</v>
      </c>
      <c r="D3" s="51" t="s">
        <v>322</v>
      </c>
      <c r="E3" s="51" t="s">
        <v>245</v>
      </c>
      <c r="F3" s="51" t="s">
        <v>246</v>
      </c>
      <c r="G3" s="51" t="s">
        <v>48</v>
      </c>
      <c r="H3" s="51" t="s">
        <v>49</v>
      </c>
      <c r="I3" s="51" t="s">
        <v>50</v>
      </c>
      <c r="J3" s="51" t="s">
        <v>48</v>
      </c>
      <c r="K3" s="51" t="s">
        <v>51</v>
      </c>
      <c r="L3" s="51" t="s">
        <v>48</v>
      </c>
      <c r="M3" s="51" t="s">
        <v>52</v>
      </c>
      <c r="N3" s="51" t="s">
        <v>53</v>
      </c>
      <c r="O3" s="51" t="s">
        <v>247</v>
      </c>
      <c r="P3" s="51" t="s">
        <v>48</v>
      </c>
      <c r="Q3" s="52" t="s">
        <v>54</v>
      </c>
      <c r="R3" s="53"/>
      <c r="S3" s="53"/>
    </row>
    <row r="4" spans="1:19" s="44" customFormat="1" ht="20.25" customHeight="1" x14ac:dyDescent="0.2">
      <c r="B4" s="164"/>
      <c r="C4" s="54" t="s">
        <v>55</v>
      </c>
      <c r="D4" s="54" t="s">
        <v>55</v>
      </c>
      <c r="E4" s="54" t="s">
        <v>56</v>
      </c>
      <c r="F4" s="54" t="s">
        <v>55</v>
      </c>
      <c r="G4" s="54" t="s">
        <v>57</v>
      </c>
      <c r="H4" s="54" t="s">
        <v>58</v>
      </c>
      <c r="I4" s="54" t="s">
        <v>58</v>
      </c>
      <c r="J4" s="54" t="s">
        <v>57</v>
      </c>
      <c r="K4" s="54" t="s">
        <v>58</v>
      </c>
      <c r="L4" s="54" t="s">
        <v>57</v>
      </c>
      <c r="M4" s="54" t="s">
        <v>59</v>
      </c>
      <c r="N4" s="54" t="s">
        <v>59</v>
      </c>
      <c r="O4" s="55"/>
      <c r="P4" s="54" t="s">
        <v>57</v>
      </c>
      <c r="Q4" s="56" t="s">
        <v>60</v>
      </c>
      <c r="R4" s="53"/>
      <c r="S4" s="53"/>
    </row>
    <row r="5" spans="1:19" s="44" customFormat="1" ht="17.5" hidden="1" customHeight="1" x14ac:dyDescent="0.2">
      <c r="A5" s="57"/>
      <c r="B5" s="58" t="s">
        <v>248</v>
      </c>
      <c r="C5" s="59">
        <v>1877</v>
      </c>
      <c r="D5" s="59">
        <v>139</v>
      </c>
      <c r="E5" s="60">
        <v>38165</v>
      </c>
      <c r="F5" s="59">
        <v>49</v>
      </c>
      <c r="G5" s="61" t="s">
        <v>61</v>
      </c>
      <c r="H5" s="62"/>
      <c r="I5" s="62"/>
      <c r="J5" s="63"/>
      <c r="K5" s="59">
        <v>-2.7</v>
      </c>
      <c r="L5" s="61" t="s">
        <v>62</v>
      </c>
      <c r="M5" s="62"/>
      <c r="N5" s="62"/>
      <c r="O5" s="62"/>
      <c r="P5" s="63"/>
      <c r="Q5" s="64"/>
    </row>
    <row r="6" spans="1:19" s="44" customFormat="1" ht="17.5" hidden="1" customHeight="1" x14ac:dyDescent="0.2">
      <c r="A6" s="57"/>
      <c r="B6" s="65" t="s">
        <v>63</v>
      </c>
      <c r="C6" s="66">
        <v>3449</v>
      </c>
      <c r="D6" s="66">
        <v>246</v>
      </c>
      <c r="E6" s="67">
        <v>38229</v>
      </c>
      <c r="F6" s="66">
        <v>43</v>
      </c>
      <c r="G6" s="68" t="s">
        <v>64</v>
      </c>
      <c r="H6" s="66">
        <v>13.5</v>
      </c>
      <c r="I6" s="69">
        <v>30.3</v>
      </c>
      <c r="J6" s="68" t="s">
        <v>65</v>
      </c>
      <c r="K6" s="66">
        <v>-3.3</v>
      </c>
      <c r="L6" s="68" t="s">
        <v>66</v>
      </c>
      <c r="M6" s="69">
        <v>2.5</v>
      </c>
      <c r="N6" s="66">
        <v>12</v>
      </c>
      <c r="O6" s="66" t="s">
        <v>67</v>
      </c>
      <c r="P6" s="68" t="s">
        <v>68</v>
      </c>
      <c r="Q6" s="70">
        <v>1331.6</v>
      </c>
    </row>
    <row r="7" spans="1:19" s="44" customFormat="1" ht="17.5" hidden="1" customHeight="1" x14ac:dyDescent="0.2">
      <c r="A7" s="57"/>
      <c r="B7" s="65" t="s">
        <v>69</v>
      </c>
      <c r="C7" s="66">
        <v>1740</v>
      </c>
      <c r="D7" s="66">
        <v>129</v>
      </c>
      <c r="E7" s="67">
        <v>38175</v>
      </c>
      <c r="F7" s="66">
        <v>37</v>
      </c>
      <c r="G7" s="68" t="s">
        <v>70</v>
      </c>
      <c r="H7" s="66">
        <v>14.3</v>
      </c>
      <c r="I7" s="69">
        <v>33.5</v>
      </c>
      <c r="J7" s="68" t="s">
        <v>71</v>
      </c>
      <c r="K7" s="66">
        <v>-6.2</v>
      </c>
      <c r="L7" s="68" t="s">
        <v>72</v>
      </c>
      <c r="M7" s="69">
        <v>2.1</v>
      </c>
      <c r="N7" s="66">
        <v>11</v>
      </c>
      <c r="O7" s="66" t="s">
        <v>67</v>
      </c>
      <c r="P7" s="68" t="s">
        <v>73</v>
      </c>
      <c r="Q7" s="70">
        <v>1942.2</v>
      </c>
    </row>
    <row r="8" spans="1:19" s="44" customFormat="1" ht="17.5" hidden="1" customHeight="1" x14ac:dyDescent="0.2">
      <c r="A8" s="57"/>
      <c r="B8" s="65" t="s">
        <v>74</v>
      </c>
      <c r="C8" s="66">
        <v>1952</v>
      </c>
      <c r="D8" s="66">
        <v>135</v>
      </c>
      <c r="E8" s="67">
        <v>38191</v>
      </c>
      <c r="F8" s="66">
        <v>48</v>
      </c>
      <c r="G8" s="68" t="s">
        <v>75</v>
      </c>
      <c r="H8" s="66">
        <v>14.8</v>
      </c>
      <c r="I8" s="69">
        <v>33.6</v>
      </c>
      <c r="J8" s="68" t="s">
        <v>76</v>
      </c>
      <c r="K8" s="66">
        <v>-3.5</v>
      </c>
      <c r="L8" s="68" t="s">
        <v>77</v>
      </c>
      <c r="M8" s="69">
        <v>2</v>
      </c>
      <c r="N8" s="66">
        <v>10</v>
      </c>
      <c r="O8" s="66" t="s">
        <v>78</v>
      </c>
      <c r="P8" s="68" t="s">
        <v>79</v>
      </c>
      <c r="Q8" s="70">
        <v>2209.8000000000002</v>
      </c>
    </row>
    <row r="9" spans="1:19" s="44" customFormat="1" ht="17.5" hidden="1" customHeight="1" x14ac:dyDescent="0.2">
      <c r="A9" s="57"/>
      <c r="B9" s="65" t="s">
        <v>80</v>
      </c>
      <c r="C9" s="66">
        <v>2117</v>
      </c>
      <c r="D9" s="66">
        <v>197</v>
      </c>
      <c r="E9" s="67">
        <v>38184</v>
      </c>
      <c r="F9" s="66">
        <v>62</v>
      </c>
      <c r="G9" s="68" t="s">
        <v>81</v>
      </c>
      <c r="H9" s="66">
        <v>14.9</v>
      </c>
      <c r="I9" s="69">
        <v>31.9</v>
      </c>
      <c r="J9" s="68" t="s">
        <v>82</v>
      </c>
      <c r="K9" s="66">
        <v>-4.5</v>
      </c>
      <c r="L9" s="68" t="s">
        <v>83</v>
      </c>
      <c r="M9" s="69">
        <v>2.2000000000000002</v>
      </c>
      <c r="N9" s="66">
        <v>11</v>
      </c>
      <c r="O9" s="66" t="s">
        <v>67</v>
      </c>
      <c r="P9" s="68" t="s">
        <v>84</v>
      </c>
      <c r="Q9" s="70">
        <v>2069.5</v>
      </c>
    </row>
    <row r="10" spans="1:19" s="44" customFormat="1" ht="17.5" hidden="1" customHeight="1" x14ac:dyDescent="0.2">
      <c r="A10" s="57"/>
      <c r="B10" s="65" t="s">
        <v>85</v>
      </c>
      <c r="C10" s="66">
        <v>1159</v>
      </c>
      <c r="D10" s="66">
        <v>79</v>
      </c>
      <c r="E10" s="67">
        <v>38220</v>
      </c>
      <c r="F10" s="66">
        <v>34</v>
      </c>
      <c r="G10" s="68" t="s">
        <v>86</v>
      </c>
      <c r="H10" s="66">
        <v>14.5</v>
      </c>
      <c r="I10" s="69">
        <v>33.4</v>
      </c>
      <c r="J10" s="68" t="s">
        <v>87</v>
      </c>
      <c r="K10" s="66">
        <v>-4.3</v>
      </c>
      <c r="L10" s="68" t="s">
        <v>88</v>
      </c>
      <c r="M10" s="69">
        <v>2</v>
      </c>
      <c r="N10" s="66">
        <v>10</v>
      </c>
      <c r="O10" s="66" t="s">
        <v>67</v>
      </c>
      <c r="P10" s="68" t="s">
        <v>89</v>
      </c>
      <c r="Q10" s="71">
        <v>2016</v>
      </c>
    </row>
    <row r="11" spans="1:19" s="44" customFormat="1" ht="17.5" hidden="1" customHeight="1" x14ac:dyDescent="0.2">
      <c r="A11" s="57"/>
      <c r="B11" s="65" t="s">
        <v>90</v>
      </c>
      <c r="C11" s="66">
        <v>2301</v>
      </c>
      <c r="D11" s="66">
        <v>135</v>
      </c>
      <c r="E11" s="67">
        <v>38163</v>
      </c>
      <c r="F11" s="66">
        <v>34</v>
      </c>
      <c r="G11" s="68" t="s">
        <v>91</v>
      </c>
      <c r="H11" s="66">
        <v>14.9</v>
      </c>
      <c r="I11" s="69">
        <v>33.799999999999997</v>
      </c>
      <c r="J11" s="68" t="s">
        <v>92</v>
      </c>
      <c r="K11" s="66">
        <v>-4.2</v>
      </c>
      <c r="L11" s="68" t="s">
        <v>93</v>
      </c>
      <c r="M11" s="69">
        <v>2.1</v>
      </c>
      <c r="N11" s="66">
        <v>10</v>
      </c>
      <c r="O11" s="66" t="s">
        <v>67</v>
      </c>
      <c r="P11" s="68" t="s">
        <v>94</v>
      </c>
      <c r="Q11" s="70">
        <v>2219.8000000000002</v>
      </c>
    </row>
    <row r="12" spans="1:19" s="44" customFormat="1" ht="17.5" hidden="1" customHeight="1" x14ac:dyDescent="0.2">
      <c r="A12" s="57"/>
      <c r="B12" s="65" t="s">
        <v>95</v>
      </c>
      <c r="C12" s="66">
        <v>1844</v>
      </c>
      <c r="D12" s="66">
        <v>151</v>
      </c>
      <c r="E12" s="67">
        <v>38239</v>
      </c>
      <c r="F12" s="66">
        <v>31</v>
      </c>
      <c r="G12" s="68" t="s">
        <v>96</v>
      </c>
      <c r="H12" s="72"/>
      <c r="I12" s="69">
        <v>33.4</v>
      </c>
      <c r="J12" s="68" t="s">
        <v>97</v>
      </c>
      <c r="K12" s="72"/>
      <c r="L12" s="73"/>
      <c r="M12" s="69">
        <v>2</v>
      </c>
      <c r="N12" s="66">
        <v>8</v>
      </c>
      <c r="O12" s="66" t="s">
        <v>98</v>
      </c>
      <c r="P12" s="68" t="s">
        <v>99</v>
      </c>
      <c r="Q12" s="70">
        <v>1979.4</v>
      </c>
    </row>
    <row r="13" spans="1:19" s="44" customFormat="1" ht="17.5" hidden="1" customHeight="1" x14ac:dyDescent="0.2">
      <c r="A13" s="57"/>
      <c r="B13" s="65" t="s">
        <v>100</v>
      </c>
      <c r="C13" s="72"/>
      <c r="D13" s="72"/>
      <c r="E13" s="72"/>
      <c r="F13" s="72"/>
      <c r="G13" s="73"/>
      <c r="H13" s="69">
        <v>15</v>
      </c>
      <c r="I13" s="69">
        <v>32.6</v>
      </c>
      <c r="J13" s="68" t="s">
        <v>101</v>
      </c>
      <c r="K13" s="66">
        <v>-2.9</v>
      </c>
      <c r="L13" s="68" t="s">
        <v>102</v>
      </c>
      <c r="M13" s="69">
        <v>2</v>
      </c>
      <c r="N13" s="66">
        <v>10</v>
      </c>
      <c r="O13" s="72"/>
      <c r="P13" s="68" t="s">
        <v>103</v>
      </c>
      <c r="Q13" s="70">
        <v>1842.5</v>
      </c>
    </row>
    <row r="14" spans="1:19" s="44" customFormat="1" ht="17.5" hidden="1" customHeight="1" x14ac:dyDescent="0.2">
      <c r="A14" s="57"/>
      <c r="B14" s="65" t="s">
        <v>249</v>
      </c>
      <c r="C14" s="66">
        <v>1532</v>
      </c>
      <c r="D14" s="66">
        <v>118</v>
      </c>
      <c r="E14" s="67">
        <v>38114</v>
      </c>
      <c r="F14" s="66">
        <v>48</v>
      </c>
      <c r="G14" s="68" t="s">
        <v>104</v>
      </c>
      <c r="H14" s="66">
        <v>14.6</v>
      </c>
      <c r="I14" s="69">
        <v>32.200000000000003</v>
      </c>
      <c r="J14" s="68" t="s">
        <v>105</v>
      </c>
      <c r="K14" s="66">
        <v>-2.2000000000000002</v>
      </c>
      <c r="L14" s="68" t="s">
        <v>106</v>
      </c>
      <c r="M14" s="69">
        <v>2.2000000000000002</v>
      </c>
      <c r="N14" s="66">
        <v>9</v>
      </c>
      <c r="O14" s="66" t="s">
        <v>67</v>
      </c>
      <c r="P14" s="68" t="s">
        <v>107</v>
      </c>
      <c r="Q14" s="70">
        <v>1822.8</v>
      </c>
    </row>
    <row r="15" spans="1:19" s="44" customFormat="1" ht="17.5" hidden="1" customHeight="1" x14ac:dyDescent="0.2">
      <c r="B15" s="65" t="s">
        <v>237</v>
      </c>
      <c r="C15" s="66">
        <v>1805</v>
      </c>
      <c r="D15" s="66">
        <v>112</v>
      </c>
      <c r="E15" s="67">
        <v>38231</v>
      </c>
      <c r="F15" s="66">
        <v>48</v>
      </c>
      <c r="G15" s="68" t="s">
        <v>108</v>
      </c>
      <c r="H15" s="66">
        <v>15.2</v>
      </c>
      <c r="I15" s="69">
        <v>32.5</v>
      </c>
      <c r="J15" s="68" t="s">
        <v>109</v>
      </c>
      <c r="K15" s="66">
        <v>-2.1</v>
      </c>
      <c r="L15" s="68" t="s">
        <v>250</v>
      </c>
      <c r="M15" s="69">
        <v>2.1</v>
      </c>
      <c r="N15" s="66">
        <v>9</v>
      </c>
      <c r="O15" s="66" t="s">
        <v>78</v>
      </c>
      <c r="P15" s="68" t="s">
        <v>110</v>
      </c>
      <c r="Q15" s="70">
        <v>1506.8</v>
      </c>
    </row>
    <row r="16" spans="1:19" s="44" customFormat="1" ht="17.5" hidden="1" customHeight="1" x14ac:dyDescent="0.2">
      <c r="B16" s="65" t="s">
        <v>111</v>
      </c>
      <c r="C16" s="66">
        <v>1697</v>
      </c>
      <c r="D16" s="66">
        <v>155</v>
      </c>
      <c r="E16" s="67">
        <v>38170</v>
      </c>
      <c r="F16" s="66">
        <v>52</v>
      </c>
      <c r="G16" s="68" t="s">
        <v>251</v>
      </c>
      <c r="H16" s="66">
        <v>15.8</v>
      </c>
      <c r="I16" s="69">
        <v>35.5</v>
      </c>
      <c r="J16" s="68" t="s">
        <v>112</v>
      </c>
      <c r="K16" s="66">
        <v>-3.4</v>
      </c>
      <c r="L16" s="68" t="s">
        <v>113</v>
      </c>
      <c r="M16" s="69">
        <v>2.1</v>
      </c>
      <c r="N16" s="66">
        <v>11</v>
      </c>
      <c r="O16" s="66" t="s">
        <v>98</v>
      </c>
      <c r="P16" s="68" t="s">
        <v>114</v>
      </c>
      <c r="Q16" s="70">
        <v>1637.3</v>
      </c>
    </row>
    <row r="17" spans="2:17" s="44" customFormat="1" ht="17.5" hidden="1" customHeight="1" x14ac:dyDescent="0.2">
      <c r="B17" s="65" t="s">
        <v>115</v>
      </c>
      <c r="C17" s="66">
        <v>2199</v>
      </c>
      <c r="D17" s="66">
        <v>122</v>
      </c>
      <c r="E17" s="67">
        <v>38172</v>
      </c>
      <c r="F17" s="66">
        <v>54</v>
      </c>
      <c r="G17" s="68" t="s">
        <v>116</v>
      </c>
      <c r="H17" s="66">
        <v>14.9</v>
      </c>
      <c r="I17" s="69">
        <v>32.700000000000003</v>
      </c>
      <c r="J17" s="68" t="s">
        <v>252</v>
      </c>
      <c r="K17" s="66">
        <v>-3.8</v>
      </c>
      <c r="L17" s="68" t="s">
        <v>117</v>
      </c>
      <c r="M17" s="69">
        <v>2.2000000000000002</v>
      </c>
      <c r="N17" s="66">
        <v>13</v>
      </c>
      <c r="O17" s="66" t="s">
        <v>118</v>
      </c>
      <c r="P17" s="68" t="s">
        <v>119</v>
      </c>
      <c r="Q17" s="70">
        <v>1318.2</v>
      </c>
    </row>
    <row r="18" spans="2:17" s="44" customFormat="1" ht="17.5" hidden="1" customHeight="1" x14ac:dyDescent="0.2">
      <c r="B18" s="65" t="s">
        <v>120</v>
      </c>
      <c r="C18" s="66">
        <v>1844</v>
      </c>
      <c r="D18" s="66">
        <v>80</v>
      </c>
      <c r="E18" s="67">
        <v>38207</v>
      </c>
      <c r="F18" s="66">
        <v>40</v>
      </c>
      <c r="G18" s="68" t="s">
        <v>121</v>
      </c>
      <c r="H18" s="66">
        <v>15.1</v>
      </c>
      <c r="I18" s="69">
        <v>32.299999999999997</v>
      </c>
      <c r="J18" s="68" t="s">
        <v>253</v>
      </c>
      <c r="K18" s="66">
        <v>-1.6</v>
      </c>
      <c r="L18" s="68" t="s">
        <v>122</v>
      </c>
      <c r="M18" s="69">
        <v>2.2000000000000002</v>
      </c>
      <c r="N18" s="66">
        <v>12</v>
      </c>
      <c r="O18" s="66" t="s">
        <v>123</v>
      </c>
      <c r="P18" s="68" t="s">
        <v>124</v>
      </c>
      <c r="Q18" s="70">
        <v>1479.6</v>
      </c>
    </row>
    <row r="19" spans="2:17" s="44" customFormat="1" ht="17.5" hidden="1" customHeight="1" x14ac:dyDescent="0.2">
      <c r="B19" s="65" t="s">
        <v>125</v>
      </c>
      <c r="C19" s="66">
        <v>2184</v>
      </c>
      <c r="D19" s="66">
        <v>108</v>
      </c>
      <c r="E19" s="67">
        <v>38218</v>
      </c>
      <c r="F19" s="66">
        <v>41</v>
      </c>
      <c r="G19" s="68" t="s">
        <v>126</v>
      </c>
      <c r="H19" s="66">
        <v>14.7</v>
      </c>
      <c r="I19" s="69">
        <v>31.2</v>
      </c>
      <c r="J19" s="68" t="s">
        <v>127</v>
      </c>
      <c r="K19" s="66">
        <v>-1.7</v>
      </c>
      <c r="L19" s="68" t="s">
        <v>128</v>
      </c>
      <c r="M19" s="69">
        <v>2.2000000000000002</v>
      </c>
      <c r="N19" s="66">
        <v>11</v>
      </c>
      <c r="O19" s="66" t="s">
        <v>78</v>
      </c>
      <c r="P19" s="68" t="s">
        <v>129</v>
      </c>
      <c r="Q19" s="70">
        <v>1388.3</v>
      </c>
    </row>
    <row r="20" spans="2:17" s="44" customFormat="1" ht="17.5" hidden="1" customHeight="1" x14ac:dyDescent="0.2">
      <c r="B20" s="65" t="s">
        <v>130</v>
      </c>
      <c r="C20" s="66">
        <v>1010</v>
      </c>
      <c r="D20" s="66">
        <v>98</v>
      </c>
      <c r="E20" s="67">
        <v>38156</v>
      </c>
      <c r="F20" s="66">
        <v>29</v>
      </c>
      <c r="G20" s="68" t="s">
        <v>131</v>
      </c>
      <c r="H20" s="66">
        <v>15.8</v>
      </c>
      <c r="I20" s="69">
        <v>36</v>
      </c>
      <c r="J20" s="68" t="s">
        <v>132</v>
      </c>
      <c r="K20" s="66">
        <v>-2.6</v>
      </c>
      <c r="L20" s="68" t="s">
        <v>133</v>
      </c>
      <c r="M20" s="69">
        <v>1.9</v>
      </c>
      <c r="N20" s="66">
        <v>11</v>
      </c>
      <c r="O20" s="66" t="s">
        <v>67</v>
      </c>
      <c r="P20" s="68" t="s">
        <v>134</v>
      </c>
      <c r="Q20" s="71">
        <v>1925</v>
      </c>
    </row>
    <row r="21" spans="2:17" s="44" customFormat="1" ht="17.5" customHeight="1" x14ac:dyDescent="0.2">
      <c r="B21" s="65" t="s">
        <v>353</v>
      </c>
      <c r="C21" s="66">
        <v>1945</v>
      </c>
      <c r="D21" s="66">
        <v>235</v>
      </c>
      <c r="E21" s="67">
        <v>38253</v>
      </c>
      <c r="F21" s="66">
        <v>69</v>
      </c>
      <c r="G21" s="68" t="s">
        <v>254</v>
      </c>
      <c r="H21" s="66">
        <v>14.7</v>
      </c>
      <c r="I21" s="69">
        <v>34.1</v>
      </c>
      <c r="J21" s="68" t="s">
        <v>135</v>
      </c>
      <c r="K21" s="66">
        <v>-2.4</v>
      </c>
      <c r="L21" s="68" t="s">
        <v>136</v>
      </c>
      <c r="M21" s="69">
        <v>2</v>
      </c>
      <c r="N21" s="66">
        <v>10</v>
      </c>
      <c r="O21" s="66" t="s">
        <v>78</v>
      </c>
      <c r="P21" s="68" t="s">
        <v>137</v>
      </c>
      <c r="Q21" s="70">
        <v>1805.1</v>
      </c>
    </row>
    <row r="22" spans="2:17" s="44" customFormat="1" ht="17.5" customHeight="1" x14ac:dyDescent="0.2">
      <c r="B22" s="65" t="s">
        <v>138</v>
      </c>
      <c r="C22" s="66">
        <v>1479</v>
      </c>
      <c r="D22" s="66">
        <v>131</v>
      </c>
      <c r="E22" s="67">
        <v>38158</v>
      </c>
      <c r="F22" s="66">
        <v>36</v>
      </c>
      <c r="G22" s="68" t="s">
        <v>255</v>
      </c>
      <c r="H22" s="66">
        <v>14.8</v>
      </c>
      <c r="I22" s="69">
        <v>33.299999999999997</v>
      </c>
      <c r="J22" s="68" t="s">
        <v>256</v>
      </c>
      <c r="K22" s="66">
        <v>-3.5</v>
      </c>
      <c r="L22" s="68" t="s">
        <v>257</v>
      </c>
      <c r="M22" s="69">
        <v>1.9</v>
      </c>
      <c r="N22" s="66">
        <v>9</v>
      </c>
      <c r="O22" s="66" t="s">
        <v>123</v>
      </c>
      <c r="P22" s="68" t="s">
        <v>139</v>
      </c>
      <c r="Q22" s="70">
        <v>1674.7</v>
      </c>
    </row>
    <row r="23" spans="2:17" s="44" customFormat="1" ht="17.5" customHeight="1" x14ac:dyDescent="0.2">
      <c r="B23" s="65" t="s">
        <v>140</v>
      </c>
      <c r="C23" s="66">
        <v>2485</v>
      </c>
      <c r="D23" s="66">
        <v>195</v>
      </c>
      <c r="E23" s="67">
        <v>38205</v>
      </c>
      <c r="F23" s="66">
        <v>59</v>
      </c>
      <c r="G23" s="68" t="s">
        <v>258</v>
      </c>
      <c r="H23" s="66">
        <v>15.3</v>
      </c>
      <c r="I23" s="69">
        <v>32.5</v>
      </c>
      <c r="J23" s="68" t="s">
        <v>259</v>
      </c>
      <c r="K23" s="66">
        <v>-3.2</v>
      </c>
      <c r="L23" s="68" t="s">
        <v>141</v>
      </c>
      <c r="M23" s="69">
        <v>2</v>
      </c>
      <c r="N23" s="66">
        <v>10</v>
      </c>
      <c r="O23" s="66" t="s">
        <v>78</v>
      </c>
      <c r="P23" s="68" t="s">
        <v>142</v>
      </c>
      <c r="Q23" s="70">
        <v>1769.6</v>
      </c>
    </row>
    <row r="24" spans="2:17" s="44" customFormat="1" ht="17.5" customHeight="1" x14ac:dyDescent="0.2">
      <c r="B24" s="65" t="s">
        <v>143</v>
      </c>
      <c r="C24" s="66">
        <v>1924</v>
      </c>
      <c r="D24" s="66">
        <v>176</v>
      </c>
      <c r="E24" s="67">
        <v>38118</v>
      </c>
      <c r="F24" s="66">
        <v>43</v>
      </c>
      <c r="G24" s="68" t="s">
        <v>144</v>
      </c>
      <c r="H24" s="66">
        <v>16.2</v>
      </c>
      <c r="I24" s="69">
        <v>32.6</v>
      </c>
      <c r="J24" s="68" t="s">
        <v>145</v>
      </c>
      <c r="K24" s="66">
        <v>-2.9</v>
      </c>
      <c r="L24" s="68" t="s">
        <v>146</v>
      </c>
      <c r="M24" s="69">
        <v>2</v>
      </c>
      <c r="N24" s="66">
        <v>9</v>
      </c>
      <c r="O24" s="66" t="s">
        <v>78</v>
      </c>
      <c r="P24" s="68" t="s">
        <v>147</v>
      </c>
      <c r="Q24" s="70">
        <v>1558.7</v>
      </c>
    </row>
    <row r="25" spans="2:17" s="44" customFormat="1" ht="17.5" customHeight="1" x14ac:dyDescent="0.2">
      <c r="B25" s="65" t="s">
        <v>148</v>
      </c>
      <c r="C25" s="66">
        <v>2106</v>
      </c>
      <c r="D25" s="66">
        <v>144</v>
      </c>
      <c r="E25" s="67">
        <v>38164</v>
      </c>
      <c r="F25" s="66">
        <v>34</v>
      </c>
      <c r="G25" s="68" t="s">
        <v>149</v>
      </c>
      <c r="H25" s="66">
        <v>15.4</v>
      </c>
      <c r="I25" s="69">
        <v>32.700000000000003</v>
      </c>
      <c r="J25" s="68" t="s">
        <v>150</v>
      </c>
      <c r="K25" s="66">
        <v>-2.2999999999999998</v>
      </c>
      <c r="L25" s="68" t="s">
        <v>151</v>
      </c>
      <c r="M25" s="69">
        <v>1.9</v>
      </c>
      <c r="N25" s="66">
        <v>10</v>
      </c>
      <c r="O25" s="66" t="s">
        <v>78</v>
      </c>
      <c r="P25" s="68" t="s">
        <v>152</v>
      </c>
      <c r="Q25" s="70">
        <v>1444.6</v>
      </c>
    </row>
    <row r="26" spans="2:17" s="44" customFormat="1" ht="17.5" customHeight="1" x14ac:dyDescent="0.2">
      <c r="B26" s="65" t="s">
        <v>153</v>
      </c>
      <c r="C26" s="66">
        <v>1778</v>
      </c>
      <c r="D26" s="66">
        <v>92</v>
      </c>
      <c r="E26" s="67">
        <v>38292</v>
      </c>
      <c r="F26" s="66">
        <v>51</v>
      </c>
      <c r="G26" s="68" t="s">
        <v>154</v>
      </c>
      <c r="H26" s="66">
        <v>15.4</v>
      </c>
      <c r="I26" s="69">
        <v>33.1</v>
      </c>
      <c r="J26" s="68" t="s">
        <v>155</v>
      </c>
      <c r="K26" s="66">
        <v>-2.5</v>
      </c>
      <c r="L26" s="68" t="s">
        <v>156</v>
      </c>
      <c r="M26" s="69">
        <v>1.9</v>
      </c>
      <c r="N26" s="66">
        <v>9</v>
      </c>
      <c r="O26" s="66" t="s">
        <v>78</v>
      </c>
      <c r="P26" s="68" t="s">
        <v>157</v>
      </c>
      <c r="Q26" s="70">
        <v>1770.5</v>
      </c>
    </row>
    <row r="27" spans="2:17" s="44" customFormat="1" ht="17.5" customHeight="1" x14ac:dyDescent="0.2">
      <c r="B27" s="65" t="s">
        <v>158</v>
      </c>
      <c r="C27" s="66">
        <v>2147</v>
      </c>
      <c r="D27" s="66">
        <v>175</v>
      </c>
      <c r="E27" s="67">
        <v>38174</v>
      </c>
      <c r="F27" s="66">
        <v>67</v>
      </c>
      <c r="G27" s="68" t="s">
        <v>260</v>
      </c>
      <c r="H27" s="66">
        <v>15.4</v>
      </c>
      <c r="I27" s="69">
        <v>33.4</v>
      </c>
      <c r="J27" s="68" t="s">
        <v>261</v>
      </c>
      <c r="K27" s="66">
        <v>-3.4</v>
      </c>
      <c r="L27" s="68" t="s">
        <v>159</v>
      </c>
      <c r="M27" s="69">
        <v>1.9</v>
      </c>
      <c r="N27" s="66">
        <v>10</v>
      </c>
      <c r="O27" s="66" t="s">
        <v>123</v>
      </c>
      <c r="P27" s="68" t="s">
        <v>160</v>
      </c>
      <c r="Q27" s="70">
        <v>1686.9</v>
      </c>
    </row>
    <row r="28" spans="2:17" s="44" customFormat="1" ht="17.5" customHeight="1" x14ac:dyDescent="0.2">
      <c r="B28" s="65" t="s">
        <v>41</v>
      </c>
      <c r="C28" s="66">
        <v>1442</v>
      </c>
      <c r="D28" s="66">
        <v>205</v>
      </c>
      <c r="E28" s="67">
        <v>38246</v>
      </c>
      <c r="F28" s="66">
        <v>63</v>
      </c>
      <c r="G28" s="68" t="s">
        <v>161</v>
      </c>
      <c r="H28" s="66">
        <v>15.4</v>
      </c>
      <c r="I28" s="69">
        <v>32.299999999999997</v>
      </c>
      <c r="J28" s="68" t="s">
        <v>162</v>
      </c>
      <c r="K28" s="66">
        <v>-2.2000000000000002</v>
      </c>
      <c r="L28" s="68" t="s">
        <v>163</v>
      </c>
      <c r="M28" s="69">
        <v>2</v>
      </c>
      <c r="N28" s="66">
        <v>8</v>
      </c>
      <c r="O28" s="66" t="s">
        <v>78</v>
      </c>
      <c r="P28" s="68" t="s">
        <v>164</v>
      </c>
      <c r="Q28" s="70">
        <v>1628.2</v>
      </c>
    </row>
    <row r="29" spans="2:17" s="44" customFormat="1" ht="17.5" customHeight="1" x14ac:dyDescent="0.2">
      <c r="B29" s="65" t="s">
        <v>42</v>
      </c>
      <c r="C29" s="66">
        <v>1914</v>
      </c>
      <c r="D29" s="66">
        <v>139</v>
      </c>
      <c r="E29" s="67">
        <v>38186</v>
      </c>
      <c r="F29" s="66">
        <v>39</v>
      </c>
      <c r="G29" s="68" t="s">
        <v>262</v>
      </c>
      <c r="H29" s="66">
        <v>15.4</v>
      </c>
      <c r="I29" s="69">
        <v>34.4</v>
      </c>
      <c r="J29" s="68" t="s">
        <v>263</v>
      </c>
      <c r="K29" s="66">
        <v>-2.9</v>
      </c>
      <c r="L29" s="68" t="s">
        <v>264</v>
      </c>
      <c r="M29" s="69">
        <v>1.9</v>
      </c>
      <c r="N29" s="66">
        <v>9</v>
      </c>
      <c r="O29" s="66" t="s">
        <v>78</v>
      </c>
      <c r="P29" s="68" t="s">
        <v>265</v>
      </c>
      <c r="Q29" s="70">
        <v>1597.2</v>
      </c>
    </row>
    <row r="30" spans="2:17" s="44" customFormat="1" ht="17.5" customHeight="1" x14ac:dyDescent="0.2">
      <c r="B30" s="65" t="s">
        <v>266</v>
      </c>
      <c r="C30" s="66">
        <v>1840</v>
      </c>
      <c r="D30" s="66">
        <v>88</v>
      </c>
      <c r="E30" s="67">
        <v>38840</v>
      </c>
      <c r="F30" s="66">
        <v>40</v>
      </c>
      <c r="G30" s="74" t="s">
        <v>267</v>
      </c>
      <c r="H30" s="75">
        <v>16</v>
      </c>
      <c r="I30" s="69">
        <v>33.5</v>
      </c>
      <c r="J30" s="68" t="s">
        <v>268</v>
      </c>
      <c r="K30" s="66">
        <v>-4.2</v>
      </c>
      <c r="L30" s="68" t="s">
        <v>269</v>
      </c>
      <c r="M30" s="69">
        <v>1.8</v>
      </c>
      <c r="N30" s="66">
        <v>12</v>
      </c>
      <c r="O30" s="66" t="s">
        <v>78</v>
      </c>
      <c r="P30" s="68" t="s">
        <v>270</v>
      </c>
      <c r="Q30" s="70">
        <v>1919.7</v>
      </c>
    </row>
    <row r="31" spans="2:17" s="44" customFormat="1" ht="17.5" customHeight="1" x14ac:dyDescent="0.2">
      <c r="B31" s="65" t="s">
        <v>166</v>
      </c>
      <c r="C31" s="66">
        <v>1270</v>
      </c>
      <c r="D31" s="66">
        <v>123</v>
      </c>
      <c r="E31" s="67">
        <v>39273</v>
      </c>
      <c r="F31" s="66">
        <v>41</v>
      </c>
      <c r="G31" s="74" t="s">
        <v>167</v>
      </c>
      <c r="H31" s="75">
        <v>15.3</v>
      </c>
      <c r="I31" s="69">
        <v>32.700000000000003</v>
      </c>
      <c r="J31" s="68" t="s">
        <v>271</v>
      </c>
      <c r="K31" s="66">
        <v>-3.1</v>
      </c>
      <c r="L31" s="68" t="s">
        <v>168</v>
      </c>
      <c r="M31" s="69">
        <v>1.9</v>
      </c>
      <c r="N31" s="66">
        <v>10</v>
      </c>
      <c r="O31" s="66" t="s">
        <v>272</v>
      </c>
      <c r="P31" s="68" t="s">
        <v>273</v>
      </c>
      <c r="Q31" s="70">
        <v>1772.8</v>
      </c>
    </row>
    <row r="32" spans="2:17" s="44" customFormat="1" ht="17.5" customHeight="1" x14ac:dyDescent="0.2">
      <c r="B32" s="76" t="s">
        <v>169</v>
      </c>
      <c r="C32" s="77">
        <v>2385</v>
      </c>
      <c r="D32" s="77">
        <v>152</v>
      </c>
      <c r="E32" s="78">
        <v>39342</v>
      </c>
      <c r="F32" s="77">
        <v>89</v>
      </c>
      <c r="G32" s="79" t="s">
        <v>170</v>
      </c>
      <c r="H32" s="80">
        <v>15.5</v>
      </c>
      <c r="I32" s="81">
        <v>34.700000000000003</v>
      </c>
      <c r="J32" s="82" t="s">
        <v>274</v>
      </c>
      <c r="K32" s="77">
        <v>-2.7</v>
      </c>
      <c r="L32" s="82" t="s">
        <v>171</v>
      </c>
      <c r="M32" s="81">
        <v>1.9</v>
      </c>
      <c r="N32" s="77">
        <v>11</v>
      </c>
      <c r="O32" s="77" t="s">
        <v>272</v>
      </c>
      <c r="P32" s="82" t="s">
        <v>172</v>
      </c>
      <c r="Q32" s="83">
        <v>1717.9</v>
      </c>
    </row>
    <row r="33" spans="1:17" s="44" customFormat="1" ht="17.5" customHeight="1" x14ac:dyDescent="0.2">
      <c r="B33" s="65" t="s">
        <v>173</v>
      </c>
      <c r="C33" s="66">
        <v>1364</v>
      </c>
      <c r="D33" s="66">
        <v>111</v>
      </c>
      <c r="E33" s="67">
        <v>40000</v>
      </c>
      <c r="F33" s="66">
        <v>41</v>
      </c>
      <c r="G33" s="74" t="s">
        <v>174</v>
      </c>
      <c r="H33" s="75">
        <v>15.9</v>
      </c>
      <c r="I33" s="69">
        <v>35.1</v>
      </c>
      <c r="J33" s="68" t="s">
        <v>175</v>
      </c>
      <c r="K33" s="66">
        <v>-3.2</v>
      </c>
      <c r="L33" s="68" t="s">
        <v>176</v>
      </c>
      <c r="M33" s="69">
        <v>1.8</v>
      </c>
      <c r="N33" s="66">
        <v>12</v>
      </c>
      <c r="O33" s="66" t="s">
        <v>177</v>
      </c>
      <c r="P33" s="68" t="s">
        <v>178</v>
      </c>
      <c r="Q33" s="70">
        <v>1970.6</v>
      </c>
    </row>
    <row r="34" spans="1:17" s="44" customFormat="1" ht="17.5" customHeight="1" x14ac:dyDescent="0.2">
      <c r="B34" s="65" t="s">
        <v>179</v>
      </c>
      <c r="C34" s="66">
        <v>1996.5</v>
      </c>
      <c r="D34" s="66">
        <v>110.5</v>
      </c>
      <c r="E34" s="67">
        <v>39983</v>
      </c>
      <c r="F34" s="66">
        <v>56</v>
      </c>
      <c r="G34" s="74" t="s">
        <v>180</v>
      </c>
      <c r="H34" s="75">
        <v>15.1</v>
      </c>
      <c r="I34" s="69">
        <v>34.4</v>
      </c>
      <c r="J34" s="68" t="s">
        <v>181</v>
      </c>
      <c r="K34" s="66">
        <v>-2.4</v>
      </c>
      <c r="L34" s="68" t="s">
        <v>182</v>
      </c>
      <c r="M34" s="69">
        <v>1.6</v>
      </c>
      <c r="N34" s="66">
        <v>8</v>
      </c>
      <c r="O34" s="66" t="s">
        <v>78</v>
      </c>
      <c r="P34" s="68" t="s">
        <v>183</v>
      </c>
      <c r="Q34" s="70">
        <v>1857.3</v>
      </c>
    </row>
    <row r="35" spans="1:17" s="44" customFormat="1" ht="17.5" customHeight="1" x14ac:dyDescent="0.2">
      <c r="B35" s="65" t="s">
        <v>184</v>
      </c>
      <c r="C35" s="66">
        <v>1940</v>
      </c>
      <c r="D35" s="66">
        <v>180</v>
      </c>
      <c r="E35" s="67">
        <v>41479</v>
      </c>
      <c r="F35" s="66">
        <v>64.5</v>
      </c>
      <c r="G35" s="74" t="s">
        <v>185</v>
      </c>
      <c r="H35" s="75">
        <v>15.3</v>
      </c>
      <c r="I35" s="69">
        <v>32.299999999999997</v>
      </c>
      <c r="J35" s="68" t="s">
        <v>186</v>
      </c>
      <c r="K35" s="66">
        <v>-2.7</v>
      </c>
      <c r="L35" s="68" t="s">
        <v>275</v>
      </c>
      <c r="M35" s="69">
        <v>1.6</v>
      </c>
      <c r="N35" s="66">
        <v>10.5</v>
      </c>
      <c r="O35" s="66" t="s">
        <v>187</v>
      </c>
      <c r="P35" s="68" t="s">
        <v>188</v>
      </c>
      <c r="Q35" s="70">
        <v>1731.6</v>
      </c>
    </row>
    <row r="36" spans="1:17" s="44" customFormat="1" ht="17.5" customHeight="1" x14ac:dyDescent="0.2">
      <c r="B36" s="65" t="s">
        <v>189</v>
      </c>
      <c r="C36" s="66">
        <v>2129</v>
      </c>
      <c r="D36" s="66">
        <v>161.5</v>
      </c>
      <c r="E36" s="67">
        <v>41469</v>
      </c>
      <c r="F36" s="66">
        <v>55</v>
      </c>
      <c r="G36" s="74" t="s">
        <v>276</v>
      </c>
      <c r="H36" s="75">
        <v>16.3</v>
      </c>
      <c r="I36" s="69">
        <v>36.1</v>
      </c>
      <c r="J36" s="68" t="s">
        <v>277</v>
      </c>
      <c r="K36" s="66">
        <v>-2.2000000000000002</v>
      </c>
      <c r="L36" s="68" t="s">
        <v>278</v>
      </c>
      <c r="M36" s="69">
        <v>2.1</v>
      </c>
      <c r="N36" s="66">
        <v>10.8</v>
      </c>
      <c r="O36" s="66" t="s">
        <v>190</v>
      </c>
      <c r="P36" s="68" t="s">
        <v>279</v>
      </c>
      <c r="Q36" s="70">
        <v>1748.1999999999998</v>
      </c>
    </row>
    <row r="37" spans="1:17" s="44" customFormat="1" ht="17.5" customHeight="1" x14ac:dyDescent="0.2">
      <c r="B37" s="84" t="s">
        <v>191</v>
      </c>
      <c r="C37" s="85">
        <v>1948.5</v>
      </c>
      <c r="D37" s="85">
        <v>100</v>
      </c>
      <c r="E37" s="86">
        <v>41509</v>
      </c>
      <c r="F37" s="85">
        <v>32</v>
      </c>
      <c r="G37" s="74" t="s">
        <v>280</v>
      </c>
      <c r="H37" s="87">
        <v>16</v>
      </c>
      <c r="I37" s="88">
        <v>34.1</v>
      </c>
      <c r="J37" s="68" t="s">
        <v>281</v>
      </c>
      <c r="K37" s="85">
        <v>-3.5</v>
      </c>
      <c r="L37" s="89" t="s">
        <v>282</v>
      </c>
      <c r="M37" s="88">
        <v>2.1</v>
      </c>
      <c r="N37" s="85">
        <v>11</v>
      </c>
      <c r="O37" s="85" t="s">
        <v>190</v>
      </c>
      <c r="P37" s="89" t="s">
        <v>283</v>
      </c>
      <c r="Q37" s="90">
        <v>1750.6</v>
      </c>
    </row>
    <row r="38" spans="1:17" s="44" customFormat="1" ht="17.5" customHeight="1" x14ac:dyDescent="0.2">
      <c r="A38" s="46"/>
      <c r="B38" s="65" t="s">
        <v>192</v>
      </c>
      <c r="C38" s="66">
        <v>1956.5</v>
      </c>
      <c r="D38" s="66">
        <v>183</v>
      </c>
      <c r="E38" s="67">
        <v>41468</v>
      </c>
      <c r="F38" s="66">
        <v>57.5</v>
      </c>
      <c r="G38" s="74" t="s">
        <v>284</v>
      </c>
      <c r="H38" s="75">
        <v>15.9</v>
      </c>
      <c r="I38" s="69">
        <v>36.200000000000003</v>
      </c>
      <c r="J38" s="68" t="s">
        <v>285</v>
      </c>
      <c r="K38" s="66">
        <v>-4.3</v>
      </c>
      <c r="L38" s="68" t="s">
        <v>286</v>
      </c>
      <c r="M38" s="69">
        <v>2</v>
      </c>
      <c r="N38" s="66">
        <v>10.8</v>
      </c>
      <c r="O38" s="66" t="s">
        <v>190</v>
      </c>
      <c r="P38" s="68" t="s">
        <v>287</v>
      </c>
      <c r="Q38" s="70">
        <v>1672</v>
      </c>
    </row>
    <row r="39" spans="1:17" s="44" customFormat="1" ht="17.5" customHeight="1" x14ac:dyDescent="0.2">
      <c r="A39" s="46"/>
      <c r="B39" s="65" t="s">
        <v>193</v>
      </c>
      <c r="C39" s="66">
        <v>2088</v>
      </c>
      <c r="D39" s="66">
        <v>204</v>
      </c>
      <c r="E39" s="67">
        <v>41516</v>
      </c>
      <c r="F39" s="66">
        <v>49</v>
      </c>
      <c r="G39" s="74" t="s">
        <v>194</v>
      </c>
      <c r="H39" s="75">
        <v>16.5</v>
      </c>
      <c r="I39" s="69">
        <v>35.200000000000003</v>
      </c>
      <c r="J39" s="68" t="s">
        <v>288</v>
      </c>
      <c r="K39" s="66">
        <v>-2.4</v>
      </c>
      <c r="L39" s="68" t="s">
        <v>195</v>
      </c>
      <c r="M39" s="69">
        <v>2.4</v>
      </c>
      <c r="N39" s="66">
        <v>14.6</v>
      </c>
      <c r="O39" s="66" t="s">
        <v>196</v>
      </c>
      <c r="P39" s="68" t="s">
        <v>197</v>
      </c>
      <c r="Q39" s="70">
        <v>1969.4</v>
      </c>
    </row>
    <row r="40" spans="1:17" s="44" customFormat="1" ht="17.5" customHeight="1" x14ac:dyDescent="0.2">
      <c r="A40" s="46"/>
      <c r="B40" s="84" t="s">
        <v>198</v>
      </c>
      <c r="C40" s="85">
        <v>1906.5</v>
      </c>
      <c r="D40" s="85">
        <v>118</v>
      </c>
      <c r="E40" s="86">
        <v>41873</v>
      </c>
      <c r="F40" s="85">
        <v>62</v>
      </c>
      <c r="G40" s="91" t="s">
        <v>289</v>
      </c>
      <c r="H40" s="87">
        <v>16.2</v>
      </c>
      <c r="I40" s="88">
        <v>34.1</v>
      </c>
      <c r="J40" s="89" t="s">
        <v>199</v>
      </c>
      <c r="K40" s="85">
        <v>-1.4</v>
      </c>
      <c r="L40" s="89" t="s">
        <v>290</v>
      </c>
      <c r="M40" s="88">
        <v>2.5</v>
      </c>
      <c r="N40" s="85">
        <v>15.7</v>
      </c>
      <c r="O40" s="85" t="s">
        <v>165</v>
      </c>
      <c r="P40" s="89" t="s">
        <v>200</v>
      </c>
      <c r="Q40" s="90">
        <v>1693.9</v>
      </c>
    </row>
    <row r="41" spans="1:17" s="44" customFormat="1" ht="17.5" customHeight="1" x14ac:dyDescent="0.2">
      <c r="A41" s="46"/>
      <c r="B41" s="84" t="s">
        <v>201</v>
      </c>
      <c r="C41" s="85">
        <v>1959.5</v>
      </c>
      <c r="D41" s="85">
        <v>92.5</v>
      </c>
      <c r="E41" s="86">
        <v>42241</v>
      </c>
      <c r="F41" s="85">
        <v>31.5</v>
      </c>
      <c r="G41" s="91" t="s">
        <v>291</v>
      </c>
      <c r="H41" s="87">
        <v>16.3</v>
      </c>
      <c r="I41" s="88">
        <v>34.6</v>
      </c>
      <c r="J41" s="89" t="s">
        <v>202</v>
      </c>
      <c r="K41" s="85">
        <v>-2.2000000000000002</v>
      </c>
      <c r="L41" s="89" t="s">
        <v>292</v>
      </c>
      <c r="M41" s="88">
        <v>2.2999999999999998</v>
      </c>
      <c r="N41" s="85">
        <v>16.8</v>
      </c>
      <c r="O41" s="85" t="s">
        <v>203</v>
      </c>
      <c r="P41" s="89" t="s">
        <v>293</v>
      </c>
      <c r="Q41" s="90">
        <v>1722.7</v>
      </c>
    </row>
    <row r="42" spans="1:17" s="44" customFormat="1" ht="17.5" customHeight="1" x14ac:dyDescent="0.2">
      <c r="A42" s="46"/>
      <c r="B42" s="84" t="s">
        <v>204</v>
      </c>
      <c r="C42" s="85">
        <v>2513.5</v>
      </c>
      <c r="D42" s="85">
        <v>179.5</v>
      </c>
      <c r="E42" s="86">
        <v>42641</v>
      </c>
      <c r="F42" s="85">
        <v>49</v>
      </c>
      <c r="G42" s="91" t="s">
        <v>205</v>
      </c>
      <c r="H42" s="87">
        <v>17.100000000000001</v>
      </c>
      <c r="I42" s="88">
        <v>35.700000000000003</v>
      </c>
      <c r="J42" s="89" t="s">
        <v>206</v>
      </c>
      <c r="K42" s="85">
        <v>-4.5999999999999996</v>
      </c>
      <c r="L42" s="89" t="s">
        <v>294</v>
      </c>
      <c r="M42" s="88">
        <v>2.2999999999999998</v>
      </c>
      <c r="N42" s="85">
        <v>14.6</v>
      </c>
      <c r="O42" s="85" t="s">
        <v>295</v>
      </c>
      <c r="P42" s="89" t="s">
        <v>296</v>
      </c>
      <c r="Q42" s="90">
        <v>1741.7</v>
      </c>
    </row>
    <row r="43" spans="1:17" s="44" customFormat="1" ht="17.5" customHeight="1" x14ac:dyDescent="0.2">
      <c r="A43" s="46"/>
      <c r="B43" s="84" t="s">
        <v>207</v>
      </c>
      <c r="C43" s="85">
        <v>1532.5</v>
      </c>
      <c r="D43" s="85">
        <v>146.5</v>
      </c>
      <c r="E43" s="86">
        <v>42922</v>
      </c>
      <c r="F43" s="85">
        <v>70</v>
      </c>
      <c r="G43" s="91" t="s">
        <v>297</v>
      </c>
      <c r="H43" s="87">
        <v>16.600000000000001</v>
      </c>
      <c r="I43" s="88">
        <v>36.1</v>
      </c>
      <c r="J43" s="89" t="s">
        <v>208</v>
      </c>
      <c r="K43" s="85">
        <v>-2.9</v>
      </c>
      <c r="L43" s="89" t="s">
        <v>298</v>
      </c>
      <c r="M43" s="88">
        <v>2.2999999999999998</v>
      </c>
      <c r="N43" s="85">
        <v>16.8</v>
      </c>
      <c r="O43" s="85" t="s">
        <v>203</v>
      </c>
      <c r="P43" s="89" t="s">
        <v>209</v>
      </c>
      <c r="Q43" s="90">
        <v>1960.2</v>
      </c>
    </row>
    <row r="44" spans="1:17" s="44" customFormat="1" ht="17.5" customHeight="1" x14ac:dyDescent="0.2">
      <c r="A44" s="46"/>
      <c r="B44" s="84" t="s">
        <v>231</v>
      </c>
      <c r="C44" s="92">
        <v>1653</v>
      </c>
      <c r="D44" s="92">
        <v>214.5</v>
      </c>
      <c r="E44" s="86">
        <v>43287</v>
      </c>
      <c r="F44" s="85">
        <v>46.5</v>
      </c>
      <c r="G44" s="91" t="s">
        <v>299</v>
      </c>
      <c r="H44" s="87">
        <v>16.7</v>
      </c>
      <c r="I44" s="88">
        <v>36.5</v>
      </c>
      <c r="J44" s="89" t="s">
        <v>233</v>
      </c>
      <c r="K44" s="85">
        <v>-2.6</v>
      </c>
      <c r="L44" s="89" t="s">
        <v>300</v>
      </c>
      <c r="M44" s="88">
        <v>2.4</v>
      </c>
      <c r="N44" s="85">
        <v>14.2</v>
      </c>
      <c r="O44" s="85" t="s">
        <v>196</v>
      </c>
      <c r="P44" s="89" t="s">
        <v>235</v>
      </c>
      <c r="Q44" s="90">
        <v>1996.4</v>
      </c>
    </row>
    <row r="45" spans="1:17" s="44" customFormat="1" ht="17.5" customHeight="1" x14ac:dyDescent="0.2">
      <c r="A45" s="46"/>
      <c r="B45" s="84" t="s">
        <v>228</v>
      </c>
      <c r="C45" s="92">
        <v>1794</v>
      </c>
      <c r="D45" s="92">
        <v>216.5</v>
      </c>
      <c r="E45" s="86">
        <v>43705</v>
      </c>
      <c r="F45" s="85">
        <v>49</v>
      </c>
      <c r="G45" s="91" t="s">
        <v>232</v>
      </c>
      <c r="H45" s="87">
        <v>17</v>
      </c>
      <c r="I45" s="88">
        <v>35.299999999999997</v>
      </c>
      <c r="J45" s="89" t="s">
        <v>234</v>
      </c>
      <c r="K45" s="85">
        <v>-0.5</v>
      </c>
      <c r="L45" s="89" t="s">
        <v>301</v>
      </c>
      <c r="M45" s="88">
        <v>2.2000000000000002</v>
      </c>
      <c r="N45" s="85">
        <v>13.1</v>
      </c>
      <c r="O45" s="85" t="s">
        <v>196</v>
      </c>
      <c r="P45" s="89" t="s">
        <v>236</v>
      </c>
      <c r="Q45" s="90">
        <v>1829.1</v>
      </c>
    </row>
    <row r="46" spans="1:17" s="57" customFormat="1" ht="17.5" customHeight="1" x14ac:dyDescent="0.2">
      <c r="A46" s="93"/>
      <c r="B46" s="84" t="s">
        <v>302</v>
      </c>
      <c r="C46" s="92">
        <v>2440.5</v>
      </c>
      <c r="D46" s="92">
        <v>232</v>
      </c>
      <c r="E46" s="86">
        <v>44019</v>
      </c>
      <c r="F46" s="92">
        <v>44.5</v>
      </c>
      <c r="G46" s="91" t="s">
        <v>303</v>
      </c>
      <c r="H46" s="87">
        <v>17</v>
      </c>
      <c r="I46" s="88">
        <v>36.700000000000003</v>
      </c>
      <c r="J46" s="89" t="s">
        <v>304</v>
      </c>
      <c r="K46" s="85">
        <v>-0.9</v>
      </c>
      <c r="L46" s="89" t="s">
        <v>305</v>
      </c>
      <c r="M46" s="88">
        <v>2.2999999999999998</v>
      </c>
      <c r="N46" s="85">
        <v>14.4</v>
      </c>
      <c r="O46" s="85" t="s">
        <v>306</v>
      </c>
      <c r="P46" s="89" t="s">
        <v>307</v>
      </c>
      <c r="Q46" s="90">
        <v>1943.4</v>
      </c>
    </row>
    <row r="47" spans="1:17" s="57" customFormat="1" ht="17.5" customHeight="1" x14ac:dyDescent="0.2">
      <c r="A47" s="93"/>
      <c r="B47" s="120" t="s">
        <v>317</v>
      </c>
      <c r="C47" s="92">
        <v>2283</v>
      </c>
      <c r="D47" s="92">
        <v>264</v>
      </c>
      <c r="E47" s="86">
        <v>45152</v>
      </c>
      <c r="F47" s="92">
        <v>53</v>
      </c>
      <c r="G47" s="91" t="s">
        <v>323</v>
      </c>
      <c r="H47" s="87">
        <v>17</v>
      </c>
      <c r="I47" s="88">
        <v>35</v>
      </c>
      <c r="J47" s="89" t="s">
        <v>324</v>
      </c>
      <c r="K47" s="85">
        <v>-3</v>
      </c>
      <c r="L47" s="89" t="s">
        <v>325</v>
      </c>
      <c r="M47" s="88">
        <v>2.2000000000000002</v>
      </c>
      <c r="N47" s="85">
        <v>11.3</v>
      </c>
      <c r="O47" s="85" t="s">
        <v>321</v>
      </c>
      <c r="P47" s="89" t="s">
        <v>326</v>
      </c>
      <c r="Q47" s="121">
        <v>1697.5</v>
      </c>
    </row>
    <row r="48" spans="1:17" s="57" customFormat="1" ht="17.5" customHeight="1" x14ac:dyDescent="0.2">
      <c r="A48" s="93"/>
      <c r="B48" s="127" t="s">
        <v>327</v>
      </c>
      <c r="C48" s="128">
        <v>1301</v>
      </c>
      <c r="D48" s="128">
        <v>101.5</v>
      </c>
      <c r="E48" s="67">
        <v>45553</v>
      </c>
      <c r="F48" s="128">
        <v>43.5</v>
      </c>
      <c r="G48" s="74" t="s">
        <v>342</v>
      </c>
      <c r="H48" s="75">
        <v>16.899999999999999</v>
      </c>
      <c r="I48" s="69">
        <v>37.299999999999997</v>
      </c>
      <c r="J48" s="68" t="s">
        <v>329</v>
      </c>
      <c r="K48" s="66">
        <v>-2.8</v>
      </c>
      <c r="L48" s="68" t="s">
        <v>341</v>
      </c>
      <c r="M48" s="69">
        <v>2.2999999999999998</v>
      </c>
      <c r="N48" s="66">
        <v>19.2</v>
      </c>
      <c r="O48" s="66" t="s">
        <v>328</v>
      </c>
      <c r="P48" s="68" t="s">
        <v>330</v>
      </c>
      <c r="Q48" s="129">
        <v>2153.6999999999998</v>
      </c>
    </row>
    <row r="49" spans="1:17" s="57" customFormat="1" ht="17.5" customHeight="1" x14ac:dyDescent="0.2">
      <c r="A49" s="93"/>
      <c r="B49" s="179" t="s">
        <v>334</v>
      </c>
      <c r="C49" s="180">
        <v>2017.5</v>
      </c>
      <c r="D49" s="180">
        <v>195.5</v>
      </c>
      <c r="E49" s="78">
        <v>46280</v>
      </c>
      <c r="F49" s="180">
        <v>68</v>
      </c>
      <c r="G49" s="79" t="s">
        <v>343</v>
      </c>
      <c r="H49" s="80">
        <v>17.3</v>
      </c>
      <c r="I49" s="81">
        <v>37</v>
      </c>
      <c r="J49" s="82" t="s">
        <v>338</v>
      </c>
      <c r="K49" s="77">
        <v>-3.6</v>
      </c>
      <c r="L49" s="82" t="s">
        <v>340</v>
      </c>
      <c r="M49" s="81">
        <v>2.2000000000000002</v>
      </c>
      <c r="N49" s="77">
        <v>12.1</v>
      </c>
      <c r="O49" s="77" t="s">
        <v>336</v>
      </c>
      <c r="P49" s="82" t="s">
        <v>346</v>
      </c>
      <c r="Q49" s="181">
        <v>2007</v>
      </c>
    </row>
    <row r="50" spans="1:17" s="57" customFormat="1" ht="17.5" customHeight="1" thickBot="1" x14ac:dyDescent="0.25">
      <c r="A50" s="93"/>
      <c r="B50" s="182" t="s">
        <v>332</v>
      </c>
      <c r="C50" s="183">
        <v>2050</v>
      </c>
      <c r="D50" s="183">
        <v>132</v>
      </c>
      <c r="E50" s="184">
        <v>46327</v>
      </c>
      <c r="F50" s="183">
        <v>77.5</v>
      </c>
      <c r="G50" s="185" t="s">
        <v>344</v>
      </c>
      <c r="H50" s="186">
        <v>17.899999999999999</v>
      </c>
      <c r="I50" s="187">
        <v>37.299999999999997</v>
      </c>
      <c r="J50" s="188" t="s">
        <v>339</v>
      </c>
      <c r="K50" s="189">
        <v>-1.6</v>
      </c>
      <c r="L50" s="188" t="s">
        <v>345</v>
      </c>
      <c r="M50" s="187">
        <v>2.2999999999999998</v>
      </c>
      <c r="N50" s="189">
        <v>13.1</v>
      </c>
      <c r="O50" s="189" t="s">
        <v>337</v>
      </c>
      <c r="P50" s="188" t="s">
        <v>347</v>
      </c>
      <c r="Q50" s="190">
        <v>2054</v>
      </c>
    </row>
    <row r="51" spans="1:17" s="44" customFormat="1" ht="9" customHeight="1" x14ac:dyDescent="0.2">
      <c r="A51" s="46"/>
      <c r="B51" s="94"/>
      <c r="C51" s="95"/>
      <c r="D51" s="95"/>
      <c r="E51" s="96"/>
      <c r="F51" s="95"/>
      <c r="G51" s="97"/>
      <c r="H51" s="98"/>
      <c r="I51" s="99"/>
      <c r="J51" s="100"/>
      <c r="K51" s="95"/>
      <c r="L51" s="100"/>
      <c r="M51" s="99"/>
      <c r="N51" s="95"/>
      <c r="O51" s="95"/>
      <c r="P51" s="100"/>
      <c r="Q51" s="95"/>
    </row>
    <row r="52" spans="1:17" s="44" customFormat="1" ht="18" customHeight="1" x14ac:dyDescent="0.2">
      <c r="A52" s="46"/>
      <c r="B52" s="101" t="s">
        <v>210</v>
      </c>
      <c r="C52" s="95"/>
      <c r="D52" s="95"/>
      <c r="E52" s="96"/>
      <c r="F52" s="95"/>
      <c r="G52" s="97"/>
      <c r="H52" s="98"/>
      <c r="I52" s="99"/>
      <c r="J52" s="100"/>
      <c r="K52" s="95"/>
      <c r="L52" s="100"/>
      <c r="M52" s="99"/>
      <c r="N52" s="95"/>
      <c r="O52" s="95"/>
      <c r="P52" s="100"/>
      <c r="Q52" s="95"/>
    </row>
    <row r="53" spans="1:17" s="44" customFormat="1" ht="18" customHeight="1" x14ac:dyDescent="0.2">
      <c r="A53" s="46"/>
      <c r="B53" s="101" t="s">
        <v>335</v>
      </c>
      <c r="C53" s="95"/>
      <c r="D53" s="95"/>
      <c r="E53" s="96"/>
      <c r="F53" s="95"/>
      <c r="G53" s="97"/>
      <c r="H53" s="98"/>
      <c r="I53" s="99"/>
      <c r="J53" s="100"/>
      <c r="K53" s="95"/>
      <c r="L53" s="100"/>
      <c r="M53" s="99"/>
      <c r="N53" s="95"/>
      <c r="O53" s="95"/>
      <c r="P53" s="100"/>
      <c r="Q53" s="95"/>
    </row>
    <row r="54" spans="1:17" s="44" customFormat="1" ht="18" customHeight="1" x14ac:dyDescent="0.2">
      <c r="B54" s="102" t="s">
        <v>211</v>
      </c>
      <c r="E54" s="103"/>
      <c r="G54" s="103"/>
      <c r="J54" s="103"/>
      <c r="L54" s="103"/>
      <c r="P54" s="103"/>
    </row>
    <row r="55" spans="1:17" s="104" customFormat="1" ht="18" customHeight="1" x14ac:dyDescent="0.2">
      <c r="B55" s="102"/>
    </row>
    <row r="56" spans="1:17" s="104" customFormat="1" ht="18" customHeight="1" x14ac:dyDescent="0.2"/>
    <row r="57" spans="1:17" s="104" customFormat="1" ht="18" customHeight="1" x14ac:dyDescent="0.2">
      <c r="H57" s="122"/>
    </row>
    <row r="58" spans="1:17" s="104" customFormat="1" x14ac:dyDescent="0.2"/>
    <row r="59" spans="1:17" s="104" customFormat="1" x14ac:dyDescent="0.2">
      <c r="D59" s="123"/>
    </row>
    <row r="60" spans="1:17" s="104" customFormat="1" x14ac:dyDescent="0.2"/>
    <row r="61" spans="1:17" s="104" customFormat="1" x14ac:dyDescent="0.2"/>
    <row r="62" spans="1:17" s="104" customFormat="1" x14ac:dyDescent="0.2"/>
  </sheetData>
  <mergeCells count="2">
    <mergeCell ref="B1:Q1"/>
    <mergeCell ref="B3:B4"/>
  </mergeCells>
  <phoneticPr fontId="3"/>
  <printOptions horizontalCentered="1"/>
  <pageMargins left="3.937007874015748E-2" right="3.937007874015748E-2" top="0.39370078740157483" bottom="0.39370078740157483" header="0.39370078740157483" footer="0.39370078740157483"/>
  <pageSetup paperSize="9" scale="8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1-1</vt:lpstr>
      <vt:lpstr>1-2</vt:lpstr>
      <vt:lpstr>1-3</vt:lpstr>
      <vt:lpstr>1-4</vt:lpstr>
      <vt:lpstr>'1-1'!Print_Area</vt:lpstr>
      <vt:lpstr>'1-2'!Print_Area</vt:lpstr>
      <vt:lpstr>'1-3'!Print_Area</vt:lpstr>
      <vt:lpstr>'1-4'!Print_Area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保守ユーザー</dc:creator>
  <cp:lastModifiedBy>唐津市</cp:lastModifiedBy>
  <cp:lastPrinted>2026-03-27T02:41:19Z</cp:lastPrinted>
  <dcterms:created xsi:type="dcterms:W3CDTF">2019-03-29T10:20:13Z</dcterms:created>
  <dcterms:modified xsi:type="dcterms:W3CDTF">2026-04-09T07:18:45Z</dcterms:modified>
</cp:coreProperties>
</file>