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asv100218\内部系唐津市共有\総合政策部　企画政策課\■統計に関連するフォルダ［2006～\統計調査係［2011～\04 市統計情報(市ＨＰ公開)\唐津市の各種統計情報\R7\04_HP更新\Excel\"/>
    </mc:Choice>
  </mc:AlternateContent>
  <bookViews>
    <workbookView xWindow="120" yWindow="90" windowWidth="20340" windowHeight="6980"/>
  </bookViews>
  <sheets>
    <sheet name="10-1" sheetId="13" r:id="rId1"/>
    <sheet name="10-2" sheetId="14" r:id="rId2"/>
    <sheet name="10-3-1" sheetId="15" r:id="rId3"/>
    <sheet name="10-3-2" sheetId="16" r:id="rId4"/>
    <sheet name="10-4" sheetId="6" r:id="rId5"/>
    <sheet name="10-5" sheetId="5" r:id="rId6"/>
    <sheet name="10-6" sheetId="4" r:id="rId7"/>
    <sheet name="10-7" sheetId="3" r:id="rId8"/>
    <sheet name="10-8" sheetId="2" r:id="rId9"/>
    <sheet name="10-9" sheetId="1" r:id="rId10"/>
  </sheets>
  <definedNames>
    <definedName name="_xlnm.Print_Area" localSheetId="0">'10-1'!$B$1:$F$8</definedName>
    <definedName name="_xlnm.Print_Area" localSheetId="1">'10-2'!$B$1:$K$38</definedName>
    <definedName name="_xlnm.Print_Area" localSheetId="2">'10-3-1'!$B$1:$W$66</definedName>
    <definedName name="_xlnm.Print_Area" localSheetId="3">'10-3-2'!$B$1:$W$66</definedName>
    <definedName name="_xlnm.Print_Area" localSheetId="4">'10-4'!$B$1:$V$40</definedName>
    <definedName name="_xlnm.Print_Area" localSheetId="5">'10-5'!$B$1:$F$38</definedName>
    <definedName name="_xlnm.Print_Area" localSheetId="7">'10-7'!$B$1:$T$36</definedName>
    <definedName name="_xlnm.Print_Area" localSheetId="8">'10-8'!$B$1:$D$36</definedName>
    <definedName name="_xlnm.Print_Area" localSheetId="9">'10-9'!$B$1:$N$36</definedName>
    <definedName name="_xlnm.Print_Titles" localSheetId="2">'10-3-1'!$1:$4</definedName>
    <definedName name="_xlnm.Print_Titles" localSheetId="3">'10-3-2'!$1:$4</definedName>
  </definedNames>
  <calcPr calcId="162913"/>
</workbook>
</file>

<file path=xl/calcChain.xml><?xml version="1.0" encoding="utf-8"?>
<calcChain xmlns="http://schemas.openxmlformats.org/spreadsheetml/2006/main">
  <c r="Y62" i="16" l="1"/>
  <c r="Z62" i="16" s="1"/>
  <c r="Y61" i="16"/>
  <c r="Z61" i="16" s="1"/>
  <c r="Y60" i="16"/>
  <c r="Z60" i="16" s="1"/>
  <c r="Y59" i="16"/>
  <c r="Z59" i="16" s="1"/>
  <c r="Y58" i="16"/>
  <c r="Z58" i="16" s="1"/>
  <c r="Y57" i="16"/>
  <c r="Z57" i="16" s="1"/>
  <c r="Y56" i="16"/>
  <c r="Z56" i="16" s="1"/>
  <c r="Y55" i="16"/>
  <c r="Z55" i="16" s="1"/>
  <c r="Z54" i="16"/>
  <c r="Y54" i="16"/>
  <c r="Y53" i="16"/>
  <c r="Z53" i="16" s="1"/>
  <c r="Y52" i="16"/>
  <c r="Z52" i="16" s="1"/>
  <c r="Y51" i="16"/>
  <c r="Z51" i="16" s="1"/>
  <c r="Z50" i="16"/>
  <c r="Y50" i="16"/>
  <c r="Y49" i="16"/>
  <c r="Z49" i="16" s="1"/>
  <c r="Y48" i="16"/>
  <c r="Z48" i="16" s="1"/>
  <c r="Y47" i="16"/>
  <c r="Z47" i="16" s="1"/>
  <c r="Y46" i="16"/>
  <c r="Z46" i="16" s="1"/>
  <c r="Y45" i="16"/>
  <c r="Z45" i="16" s="1"/>
  <c r="Y44" i="16"/>
  <c r="Z44" i="16" s="1"/>
  <c r="Y43" i="16"/>
  <c r="Z43" i="16" s="1"/>
  <c r="Y42" i="16"/>
  <c r="Z42" i="16" s="1"/>
  <c r="Y41" i="16"/>
  <c r="Z41" i="16" s="1"/>
  <c r="Y40" i="16"/>
  <c r="Z40" i="16" s="1"/>
  <c r="Y39" i="16"/>
  <c r="Z39" i="16" s="1"/>
  <c r="Y38" i="16"/>
  <c r="Z38" i="16" s="1"/>
  <c r="Y37" i="16"/>
  <c r="Z37" i="16" s="1"/>
  <c r="Y36" i="16"/>
  <c r="Z36" i="16" s="1"/>
  <c r="Y35" i="16"/>
  <c r="Z35" i="16" s="1"/>
  <c r="Z34" i="16"/>
  <c r="Y34" i="16"/>
  <c r="Y33" i="16"/>
  <c r="Z33" i="16" s="1"/>
  <c r="Y32" i="16"/>
  <c r="Z32" i="16" s="1"/>
  <c r="Y31" i="16"/>
  <c r="Z31" i="16" s="1"/>
  <c r="Y30" i="16"/>
  <c r="Z30" i="16" s="1"/>
  <c r="Y29" i="16"/>
  <c r="Z29" i="16" s="1"/>
  <c r="Y28" i="16"/>
  <c r="Z28" i="16" s="1"/>
  <c r="Y27" i="16"/>
  <c r="Z27" i="16" s="1"/>
  <c r="Y26" i="16"/>
  <c r="Z26" i="16" s="1"/>
  <c r="Y25" i="16"/>
  <c r="Z25" i="16" s="1"/>
  <c r="Y24" i="16"/>
  <c r="Z24" i="16" s="1"/>
  <c r="Y23" i="16"/>
  <c r="Z23" i="16" s="1"/>
  <c r="Z22" i="16"/>
  <c r="Y22" i="16"/>
  <c r="Y21" i="16"/>
  <c r="Z21" i="16" s="1"/>
  <c r="Y20" i="16"/>
  <c r="Z20" i="16" s="1"/>
  <c r="Y19" i="16"/>
  <c r="Z19" i="16" s="1"/>
  <c r="Z18" i="16"/>
  <c r="Y18" i="16"/>
  <c r="Y17" i="16"/>
  <c r="Z17" i="16" s="1"/>
  <c r="Y16" i="16"/>
  <c r="Z16" i="16" s="1"/>
  <c r="Y15" i="16"/>
  <c r="Z15" i="16" s="1"/>
  <c r="Y14" i="16"/>
  <c r="E14" i="16"/>
  <c r="Y13" i="16"/>
  <c r="E13" i="16"/>
  <c r="E12" i="16"/>
  <c r="E11" i="16"/>
  <c r="E10" i="16"/>
  <c r="E9" i="16"/>
  <c r="E8" i="16"/>
  <c r="E7" i="16"/>
  <c r="E6" i="16"/>
  <c r="E5" i="16"/>
  <c r="Z14" i="16" l="1"/>
  <c r="Z13" i="16"/>
  <c r="Y13" i="15"/>
  <c r="Y14" i="15"/>
  <c r="Y15" i="15"/>
  <c r="Z15" i="15" s="1"/>
  <c r="Y16" i="15"/>
  <c r="Z16" i="15" s="1"/>
  <c r="Y17" i="15"/>
  <c r="Z17" i="15" s="1"/>
  <c r="Y18" i="15"/>
  <c r="Z18" i="15" s="1"/>
  <c r="Y19" i="15"/>
  <c r="Z19" i="15" s="1"/>
  <c r="Y20" i="15"/>
  <c r="Z20" i="15" s="1"/>
  <c r="Y21" i="15"/>
  <c r="Z21" i="15" s="1"/>
  <c r="Y22" i="15"/>
  <c r="Z22" i="15" s="1"/>
  <c r="Y23" i="15"/>
  <c r="Z23" i="15" s="1"/>
  <c r="Y24" i="15"/>
  <c r="Z24" i="15" s="1"/>
  <c r="Y25" i="15"/>
  <c r="Z25" i="15" s="1"/>
  <c r="Y26" i="15"/>
  <c r="Z26" i="15" s="1"/>
  <c r="Y28" i="15"/>
  <c r="Z28" i="15" s="1"/>
  <c r="Y29" i="15"/>
  <c r="Z29" i="15" s="1"/>
  <c r="Y30" i="15"/>
  <c r="Z30" i="15" s="1"/>
  <c r="Y31" i="15"/>
  <c r="Z31" i="15" s="1"/>
  <c r="Y32" i="15"/>
  <c r="Z32" i="15" s="1"/>
  <c r="Y33" i="15"/>
  <c r="Z33" i="15" s="1"/>
  <c r="Y34" i="15"/>
  <c r="Z34" i="15" s="1"/>
  <c r="Y35" i="15"/>
  <c r="Z35" i="15" s="1"/>
  <c r="Y36" i="15"/>
  <c r="Z36" i="15" s="1"/>
  <c r="Y37" i="15"/>
  <c r="Z37" i="15" s="1"/>
  <c r="Y38" i="15"/>
  <c r="Z38" i="15" s="1"/>
  <c r="Y39" i="15"/>
  <c r="Z39" i="15" s="1"/>
  <c r="Y40" i="15"/>
  <c r="Z40" i="15" s="1"/>
  <c r="Y41" i="15"/>
  <c r="Z41" i="15" s="1"/>
  <c r="Y42" i="15"/>
  <c r="Z42" i="15" s="1"/>
  <c r="Y43" i="15"/>
  <c r="Z43" i="15" s="1"/>
  <c r="Y44" i="15"/>
  <c r="Z44" i="15" s="1"/>
  <c r="Y45" i="15"/>
  <c r="Z45" i="15" s="1"/>
  <c r="Y46" i="15"/>
  <c r="Z46" i="15" s="1"/>
  <c r="Y47" i="15"/>
  <c r="Z47" i="15" s="1"/>
  <c r="Y48" i="15"/>
  <c r="Z48" i="15" s="1"/>
  <c r="Y49" i="15"/>
  <c r="Z49" i="15" s="1"/>
  <c r="Y50" i="15"/>
  <c r="Z50" i="15" s="1"/>
  <c r="Y51" i="15"/>
  <c r="Z51" i="15" s="1"/>
  <c r="Y52" i="15"/>
  <c r="Z52" i="15" s="1"/>
  <c r="Y53" i="15"/>
  <c r="Z53" i="15" s="1"/>
  <c r="Y54" i="15"/>
  <c r="Z54" i="15" s="1"/>
  <c r="Y55" i="15"/>
  <c r="Z55" i="15" s="1"/>
  <c r="Y56" i="15"/>
  <c r="Z56" i="15" s="1"/>
  <c r="Y57" i="15"/>
  <c r="Z57" i="15" s="1"/>
  <c r="Y58" i="15"/>
  <c r="Z58" i="15" s="1"/>
  <c r="Y59" i="15"/>
  <c r="Z59" i="15" s="1"/>
  <c r="Y60" i="15"/>
  <c r="Z60" i="15" s="1"/>
  <c r="Y61" i="15"/>
  <c r="Z61" i="15" s="1"/>
  <c r="Y62" i="15"/>
  <c r="Z62" i="15" s="1"/>
  <c r="Y27" i="15"/>
  <c r="Z27" i="15" s="1"/>
  <c r="E5" i="15" l="1"/>
  <c r="E6" i="15"/>
  <c r="E7" i="15"/>
  <c r="E8" i="15"/>
  <c r="E9" i="15"/>
  <c r="E10" i="15"/>
  <c r="E11" i="15"/>
  <c r="E12" i="15"/>
  <c r="E13" i="15"/>
  <c r="Z13" i="15" s="1"/>
  <c r="E14" i="15"/>
  <c r="Z14" i="15" s="1"/>
  <c r="E7" i="14"/>
  <c r="E8" i="14"/>
  <c r="E10" i="14"/>
  <c r="E11" i="14"/>
  <c r="E12" i="14"/>
  <c r="E16" i="14"/>
  <c r="E17" i="14"/>
  <c r="E18" i="14"/>
  <c r="E19" i="14"/>
  <c r="C18" i="3" l="1"/>
  <c r="C17" i="3"/>
  <c r="C16" i="3"/>
  <c r="C15" i="3"/>
  <c r="C14" i="3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<sst xmlns="http://schemas.openxmlformats.org/spreadsheetml/2006/main" count="1005" uniqueCount="332">
  <si>
    <t>１０－９．事故別救急出動状況</t>
    <rPh sb="5" eb="7">
      <t>ジコ</t>
    </rPh>
    <rPh sb="7" eb="8">
      <t>ベツ</t>
    </rPh>
    <rPh sb="8" eb="10">
      <t>キュウキュウ</t>
    </rPh>
    <rPh sb="10" eb="12">
      <t>シュツドウ</t>
    </rPh>
    <rPh sb="12" eb="14">
      <t>ジョウキョウ</t>
    </rPh>
    <phoneticPr fontId="4"/>
  </si>
  <si>
    <t>(単位：件)</t>
    <rPh sb="1" eb="3">
      <t>タンイ</t>
    </rPh>
    <rPh sb="4" eb="5">
      <t>ケン</t>
    </rPh>
    <phoneticPr fontId="4"/>
  </si>
  <si>
    <t>年  次</t>
    <rPh sb="0" eb="1">
      <t>トシ</t>
    </rPh>
    <rPh sb="3" eb="4">
      <t>ツギ</t>
    </rPh>
    <phoneticPr fontId="4"/>
  </si>
  <si>
    <t>総数</t>
    <rPh sb="0" eb="2">
      <t>ソウスウ</t>
    </rPh>
    <phoneticPr fontId="4"/>
  </si>
  <si>
    <t>火　　災</t>
    <phoneticPr fontId="4"/>
  </si>
  <si>
    <t>自然災害</t>
  </si>
  <si>
    <t>水難事故</t>
  </si>
  <si>
    <t>交通事故</t>
  </si>
  <si>
    <t>労働災害</t>
  </si>
  <si>
    <t>運動競技</t>
  </si>
  <si>
    <t>一般負傷</t>
  </si>
  <si>
    <t>加害事故</t>
  </si>
  <si>
    <t>自損行為</t>
  </si>
  <si>
    <t>急　　病</t>
    <phoneticPr fontId="4"/>
  </si>
  <si>
    <t>その他</t>
    <rPh sb="2" eb="3">
      <t>タ</t>
    </rPh>
    <phoneticPr fontId="4"/>
  </si>
  <si>
    <t>平成８年</t>
    <rPh sb="0" eb="2">
      <t>ヘイセイ</t>
    </rPh>
    <rPh sb="3" eb="4">
      <t>ネン</t>
    </rPh>
    <phoneticPr fontId="4"/>
  </si>
  <si>
    <t>-</t>
  </si>
  <si>
    <t>９年</t>
    <rPh sb="1" eb="2">
      <t>ネン</t>
    </rPh>
    <phoneticPr fontId="4"/>
  </si>
  <si>
    <t>１０年</t>
    <rPh sb="2" eb="3">
      <t>ネン</t>
    </rPh>
    <phoneticPr fontId="4"/>
  </si>
  <si>
    <t>１１年</t>
    <rPh sb="2" eb="3">
      <t>ネン</t>
    </rPh>
    <phoneticPr fontId="4"/>
  </si>
  <si>
    <t>１２年</t>
    <rPh sb="2" eb="3">
      <t>ネン</t>
    </rPh>
    <phoneticPr fontId="4"/>
  </si>
  <si>
    <t>１３年</t>
    <rPh sb="2" eb="3">
      <t>ネン</t>
    </rPh>
    <phoneticPr fontId="4"/>
  </si>
  <si>
    <t>１４年</t>
    <rPh sb="2" eb="3">
      <t>ネン</t>
    </rPh>
    <phoneticPr fontId="4"/>
  </si>
  <si>
    <t>１５年</t>
    <rPh sb="2" eb="3">
      <t>ネン</t>
    </rPh>
    <phoneticPr fontId="4"/>
  </si>
  <si>
    <t>１６年</t>
    <rPh sb="2" eb="3">
      <t>ネン</t>
    </rPh>
    <phoneticPr fontId="4"/>
  </si>
  <si>
    <t>１７年</t>
    <rPh sb="2" eb="3">
      <t>ネン</t>
    </rPh>
    <phoneticPr fontId="4"/>
  </si>
  <si>
    <t>１８年</t>
    <rPh sb="2" eb="3">
      <t>ネン</t>
    </rPh>
    <phoneticPr fontId="4"/>
  </si>
  <si>
    <t>１９年</t>
    <rPh sb="2" eb="3">
      <t>ネン</t>
    </rPh>
    <phoneticPr fontId="4"/>
  </si>
  <si>
    <t>２０年</t>
    <rPh sb="2" eb="3">
      <t>ネン</t>
    </rPh>
    <phoneticPr fontId="4"/>
  </si>
  <si>
    <t>２１年</t>
    <rPh sb="2" eb="3">
      <t>ネン</t>
    </rPh>
    <phoneticPr fontId="4"/>
  </si>
  <si>
    <t>２２年</t>
    <rPh sb="2" eb="3">
      <t>ネン</t>
    </rPh>
    <phoneticPr fontId="4"/>
  </si>
  <si>
    <t>２３年</t>
    <rPh sb="2" eb="3">
      <t>ネン</t>
    </rPh>
    <phoneticPr fontId="4"/>
  </si>
  <si>
    <t>２４年</t>
    <rPh sb="2" eb="3">
      <t>ネン</t>
    </rPh>
    <phoneticPr fontId="4"/>
  </si>
  <si>
    <t>２５年</t>
    <rPh sb="2" eb="3">
      <t>ネン</t>
    </rPh>
    <phoneticPr fontId="4"/>
  </si>
  <si>
    <t>２６年</t>
    <rPh sb="2" eb="3">
      <t>ネン</t>
    </rPh>
    <phoneticPr fontId="4"/>
  </si>
  <si>
    <t>２７年</t>
    <rPh sb="2" eb="3">
      <t>ネン</t>
    </rPh>
    <phoneticPr fontId="4"/>
  </si>
  <si>
    <t>２８年</t>
    <rPh sb="2" eb="3">
      <t>ネン</t>
    </rPh>
    <phoneticPr fontId="4"/>
  </si>
  <si>
    <t>２９年</t>
    <rPh sb="2" eb="3">
      <t>ネン</t>
    </rPh>
    <phoneticPr fontId="4"/>
  </si>
  <si>
    <t>注2） 平成17年は七山地区は含まない</t>
    <rPh sb="0" eb="1">
      <t>チュウ</t>
    </rPh>
    <rPh sb="4" eb="6">
      <t>ヘイセイ</t>
    </rPh>
    <rPh sb="8" eb="9">
      <t>ネン</t>
    </rPh>
    <rPh sb="10" eb="12">
      <t>ナナヤマ</t>
    </rPh>
    <rPh sb="12" eb="14">
      <t>チク</t>
    </rPh>
    <rPh sb="15" eb="16">
      <t>フク</t>
    </rPh>
    <phoneticPr fontId="4"/>
  </si>
  <si>
    <t>資料：唐津市消防本部</t>
    <rPh sb="0" eb="2">
      <t>シリョウ</t>
    </rPh>
    <rPh sb="3" eb="6">
      <t>カラツシ</t>
    </rPh>
    <rPh sb="6" eb="8">
      <t>ショウボウ</t>
    </rPh>
    <rPh sb="8" eb="10">
      <t>ホンブ</t>
    </rPh>
    <phoneticPr fontId="4"/>
  </si>
  <si>
    <t>１０－８．救急出動状況</t>
    <rPh sb="5" eb="7">
      <t>キュウキュウ</t>
    </rPh>
    <rPh sb="7" eb="9">
      <t>シュツドウ</t>
    </rPh>
    <rPh sb="9" eb="11">
      <t>ジョウキョウ</t>
    </rPh>
    <phoneticPr fontId="4"/>
  </si>
  <si>
    <t>年　　次</t>
    <rPh sb="0" eb="1">
      <t>トシ</t>
    </rPh>
    <rPh sb="3" eb="4">
      <t>ツギ</t>
    </rPh>
    <phoneticPr fontId="4"/>
  </si>
  <si>
    <t>出動総数(件)</t>
    <rPh sb="0" eb="2">
      <t>シュツドウ</t>
    </rPh>
    <rPh sb="2" eb="4">
      <t>ソウスウ</t>
    </rPh>
    <rPh sb="5" eb="6">
      <t>ケン</t>
    </rPh>
    <phoneticPr fontId="4"/>
  </si>
  <si>
    <t>搬送人数(人)</t>
    <rPh sb="0" eb="2">
      <t>ハンソウ</t>
    </rPh>
    <rPh sb="2" eb="4">
      <t>ニンズウ</t>
    </rPh>
    <rPh sb="5" eb="6">
      <t>ニン</t>
    </rPh>
    <phoneticPr fontId="4"/>
  </si>
  <si>
    <t>１０－７．原因別火災発生状況</t>
    <rPh sb="5" eb="7">
      <t>ゲンイン</t>
    </rPh>
    <rPh sb="7" eb="8">
      <t>ベツ</t>
    </rPh>
    <rPh sb="8" eb="10">
      <t>カサイ</t>
    </rPh>
    <rPh sb="10" eb="12">
      <t>ハッセイ</t>
    </rPh>
    <rPh sb="12" eb="14">
      <t>ジョウキョウ</t>
    </rPh>
    <phoneticPr fontId="4"/>
  </si>
  <si>
    <t>年　次</t>
    <rPh sb="0" eb="1">
      <t>トシ</t>
    </rPh>
    <rPh sb="2" eb="3">
      <t>ツギ</t>
    </rPh>
    <phoneticPr fontId="4"/>
  </si>
  <si>
    <t>火入れ</t>
    <rPh sb="0" eb="2">
      <t>ヒイ</t>
    </rPh>
    <phoneticPr fontId="4"/>
  </si>
  <si>
    <t>たき火</t>
    <rPh sb="2" eb="3">
      <t>ビ</t>
    </rPh>
    <phoneticPr fontId="4"/>
  </si>
  <si>
    <t>たばこ</t>
    <phoneticPr fontId="4"/>
  </si>
  <si>
    <t>放火の疑い</t>
    <rPh sb="0" eb="2">
      <t>ホウカ</t>
    </rPh>
    <rPh sb="3" eb="4">
      <t>ウタガ</t>
    </rPh>
    <phoneticPr fontId="4"/>
  </si>
  <si>
    <t>こんろ</t>
    <phoneticPr fontId="4"/>
  </si>
  <si>
    <t>灯火</t>
    <rPh sb="0" eb="2">
      <t>トウカ</t>
    </rPh>
    <phoneticPr fontId="4"/>
  </si>
  <si>
    <t>放火</t>
    <rPh sb="0" eb="2">
      <t>ホウカ</t>
    </rPh>
    <phoneticPr fontId="4"/>
  </si>
  <si>
    <t>ストーブ</t>
    <phoneticPr fontId="4"/>
  </si>
  <si>
    <t>電気装置</t>
    <rPh sb="0" eb="2">
      <t>デンキ</t>
    </rPh>
    <rPh sb="2" eb="4">
      <t>ソウチ</t>
    </rPh>
    <phoneticPr fontId="4"/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</si>
  <si>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4"/>
  </si>
  <si>
    <t>配線器具</t>
    <rPh sb="0" eb="2">
      <t>ハイセン</t>
    </rPh>
    <rPh sb="2" eb="4">
      <t>キグ</t>
    </rPh>
    <phoneticPr fontId="4"/>
  </si>
  <si>
    <t>ボイラー</t>
    <phoneticPr fontId="4"/>
  </si>
  <si>
    <t>火遊び</t>
    <rPh sb="0" eb="2">
      <t>ヒアソ</t>
    </rPh>
    <phoneticPr fontId="4"/>
  </si>
  <si>
    <t>マッチ
・ライター</t>
    <phoneticPr fontId="4"/>
  </si>
  <si>
    <t>焼却炉</t>
    <rPh sb="0" eb="3">
      <t>ショウキャクロ</t>
    </rPh>
    <phoneticPr fontId="4"/>
  </si>
  <si>
    <t>不明</t>
    <rPh sb="0" eb="2">
      <t>フメイ</t>
    </rPh>
    <phoneticPr fontId="4"/>
  </si>
  <si>
    <t>平成　８年</t>
    <rPh sb="0" eb="2">
      <t>ヘイセイ</t>
    </rPh>
    <rPh sb="4" eb="5">
      <t>ネン</t>
    </rPh>
    <phoneticPr fontId="4"/>
  </si>
  <si>
    <t>１０－６．火災発生状況</t>
    <rPh sb="5" eb="7">
      <t>カサイ</t>
    </rPh>
    <rPh sb="7" eb="9">
      <t>ハッセイ</t>
    </rPh>
    <rPh sb="9" eb="11">
      <t>ジョウキョウ</t>
    </rPh>
    <phoneticPr fontId="4"/>
  </si>
  <si>
    <t>罹災世帯数</t>
    <rPh sb="0" eb="2">
      <t>リサイ</t>
    </rPh>
    <rPh sb="2" eb="5">
      <t>セタイスウ</t>
    </rPh>
    <phoneticPr fontId="4"/>
  </si>
  <si>
    <t>火災件数(件)</t>
    <rPh sb="0" eb="2">
      <t>カサイ</t>
    </rPh>
    <rPh sb="2" eb="4">
      <t>ケンスウ</t>
    </rPh>
    <rPh sb="5" eb="6">
      <t>ケン</t>
    </rPh>
    <phoneticPr fontId="4"/>
  </si>
  <si>
    <t>焼損面積</t>
    <rPh sb="0" eb="2">
      <t>ショウソン</t>
    </rPh>
    <rPh sb="2" eb="4">
      <t>メンセキ</t>
    </rPh>
    <phoneticPr fontId="4"/>
  </si>
  <si>
    <t>死傷者数</t>
    <rPh sb="0" eb="2">
      <t>シショウ</t>
    </rPh>
    <rPh sb="2" eb="3">
      <t>シャ</t>
    </rPh>
    <rPh sb="3" eb="4">
      <t>スウ</t>
    </rPh>
    <phoneticPr fontId="4"/>
  </si>
  <si>
    <t>損　害　見　積　額　(千円)</t>
    <rPh sb="0" eb="1">
      <t>ソン</t>
    </rPh>
    <rPh sb="2" eb="3">
      <t>ガイ</t>
    </rPh>
    <rPh sb="4" eb="5">
      <t>ミ</t>
    </rPh>
    <rPh sb="6" eb="7">
      <t>セキ</t>
    </rPh>
    <rPh sb="8" eb="9">
      <t>ガク</t>
    </rPh>
    <rPh sb="11" eb="13">
      <t>センエン</t>
    </rPh>
    <phoneticPr fontId="4"/>
  </si>
  <si>
    <t>計</t>
    <rPh sb="0" eb="1">
      <t>ケイ</t>
    </rPh>
    <phoneticPr fontId="4"/>
  </si>
  <si>
    <t>建物</t>
    <rPh sb="0" eb="2">
      <t>タテモノ</t>
    </rPh>
    <phoneticPr fontId="4"/>
  </si>
  <si>
    <t>林野</t>
    <rPh sb="0" eb="2">
      <t>リンヤ</t>
    </rPh>
    <phoneticPr fontId="4"/>
  </si>
  <si>
    <t>車両</t>
    <rPh sb="0" eb="2">
      <t>シャリョウ</t>
    </rPh>
    <phoneticPr fontId="4"/>
  </si>
  <si>
    <t>船舶</t>
    <rPh sb="0" eb="2">
      <t>センパク</t>
    </rPh>
    <phoneticPr fontId="4"/>
  </si>
  <si>
    <t>建物（床）</t>
    <rPh sb="0" eb="2">
      <t>タテモノ</t>
    </rPh>
    <rPh sb="3" eb="4">
      <t>ユカ</t>
    </rPh>
    <phoneticPr fontId="4"/>
  </si>
  <si>
    <t>死者</t>
    <rPh sb="0" eb="2">
      <t>シシャ</t>
    </rPh>
    <phoneticPr fontId="4"/>
  </si>
  <si>
    <t>傷者</t>
    <rPh sb="0" eb="1">
      <t>キズ</t>
    </rPh>
    <rPh sb="1" eb="2">
      <t>シャ</t>
    </rPh>
    <phoneticPr fontId="4"/>
  </si>
  <si>
    <t>総額</t>
    <rPh sb="0" eb="2">
      <t>ソウガク</t>
    </rPh>
    <phoneticPr fontId="4"/>
  </si>
  <si>
    <t>車輌</t>
    <rPh sb="0" eb="2">
      <t>シャリョウ</t>
    </rPh>
    <phoneticPr fontId="4"/>
  </si>
  <si>
    <t>(㎡)</t>
    <phoneticPr fontId="4"/>
  </si>
  <si>
    <t>(a)</t>
    <phoneticPr fontId="4"/>
  </si>
  <si>
    <t>-</t>
    <phoneticPr fontId="4"/>
  </si>
  <si>
    <t>１０－５．消防団</t>
    <phoneticPr fontId="4"/>
  </si>
  <si>
    <t>(各年4月1日現在)</t>
    <phoneticPr fontId="4"/>
  </si>
  <si>
    <t>年次</t>
  </si>
  <si>
    <t>人　員</t>
    <phoneticPr fontId="4"/>
  </si>
  <si>
    <t>ポンプ自動車</t>
  </si>
  <si>
    <t>小型動カポンプ</t>
  </si>
  <si>
    <t>小型動カポンプ付</t>
    <phoneticPr fontId="4"/>
  </si>
  <si>
    <t>（人）</t>
  </si>
  <si>
    <t>（台）</t>
  </si>
  <si>
    <t>積載車（台）</t>
    <rPh sb="0" eb="2">
      <t>セキサイ</t>
    </rPh>
    <rPh sb="2" eb="3">
      <t>シャ</t>
    </rPh>
    <rPh sb="4" eb="5">
      <t>ダイ</t>
    </rPh>
    <phoneticPr fontId="4"/>
  </si>
  <si>
    <t>平成８年</t>
    <phoneticPr fontId="4"/>
  </si>
  <si>
    <t>９年</t>
    <phoneticPr fontId="4"/>
  </si>
  <si>
    <t>１１年</t>
  </si>
  <si>
    <t>１２年</t>
  </si>
  <si>
    <t>１３年</t>
  </si>
  <si>
    <t>１４年</t>
  </si>
  <si>
    <t>１５年</t>
  </si>
  <si>
    <t>１６年</t>
  </si>
  <si>
    <t>１７年</t>
    <phoneticPr fontId="4"/>
  </si>
  <si>
    <t>３０年</t>
    <rPh sb="2" eb="3">
      <t>ネン</t>
    </rPh>
    <phoneticPr fontId="4"/>
  </si>
  <si>
    <t>資料：唐津市消防本部地域消防課</t>
    <rPh sb="3" eb="6">
      <t>カラツシ</t>
    </rPh>
    <rPh sb="6" eb="8">
      <t>ショウボウ</t>
    </rPh>
    <rPh sb="8" eb="10">
      <t>ホンブ</t>
    </rPh>
    <rPh sb="10" eb="12">
      <t>チイキ</t>
    </rPh>
    <rPh sb="12" eb="14">
      <t>ショウボウ</t>
    </rPh>
    <rPh sb="14" eb="15">
      <t>カ</t>
    </rPh>
    <phoneticPr fontId="4"/>
  </si>
  <si>
    <t>１０－４．消防本部・消防署</t>
    <phoneticPr fontId="4"/>
  </si>
  <si>
    <t>(各年1月1日現在) (単位：人、台)</t>
    <rPh sb="1" eb="3">
      <t>カクトシ</t>
    </rPh>
    <rPh sb="4" eb="5">
      <t>ガツ</t>
    </rPh>
    <rPh sb="6" eb="7">
      <t>ニチ</t>
    </rPh>
    <rPh sb="7" eb="9">
      <t>ゲンザイ</t>
    </rPh>
    <rPh sb="12" eb="14">
      <t>タンイ</t>
    </rPh>
    <rPh sb="15" eb="16">
      <t>ニン</t>
    </rPh>
    <rPh sb="17" eb="18">
      <t>ダイ</t>
    </rPh>
    <phoneticPr fontId="4"/>
  </si>
  <si>
    <t>年   次</t>
    <phoneticPr fontId="4"/>
  </si>
  <si>
    <t>消防本部</t>
  </si>
  <si>
    <t>消　　　　防　　　　署</t>
  </si>
  <si>
    <t>人員</t>
  </si>
  <si>
    <t>連絡車</t>
  </si>
  <si>
    <t>災害広報車</t>
    <phoneticPr fontId="4"/>
  </si>
  <si>
    <t>人員輸送車</t>
  </si>
  <si>
    <t>水槽付ポンプ車</t>
    <rPh sb="0" eb="2">
      <t>スイソウ</t>
    </rPh>
    <phoneticPr fontId="4"/>
  </si>
  <si>
    <t>ポンプ車</t>
  </si>
  <si>
    <t>はしご車</t>
    <phoneticPr fontId="4"/>
  </si>
  <si>
    <t>化学車</t>
  </si>
  <si>
    <t>司令車</t>
  </si>
  <si>
    <t>救急車</t>
  </si>
  <si>
    <t>災害連絡車</t>
  </si>
  <si>
    <t>大型化学高所放水車</t>
    <rPh sb="0" eb="2">
      <t>オオガタ</t>
    </rPh>
    <rPh sb="2" eb="4">
      <t>カガク</t>
    </rPh>
    <phoneticPr fontId="4"/>
  </si>
  <si>
    <t>泡原液搬送車</t>
    <rPh sb="0" eb="1">
      <t>アワ</t>
    </rPh>
    <phoneticPr fontId="4"/>
  </si>
  <si>
    <t>救助工作車</t>
  </si>
  <si>
    <t>水難救助車</t>
    <rPh sb="0" eb="2">
      <t>スイナン</t>
    </rPh>
    <rPh sb="2" eb="4">
      <t>キュウジョ</t>
    </rPh>
    <phoneticPr fontId="4"/>
  </si>
  <si>
    <t>支援車</t>
    <rPh sb="0" eb="2">
      <t>シエン</t>
    </rPh>
    <phoneticPr fontId="4"/>
  </si>
  <si>
    <t>救急普及啓発広報車</t>
    <rPh sb="0" eb="2">
      <t>キュウキュウ</t>
    </rPh>
    <rPh sb="2" eb="4">
      <t>フキュウ</t>
    </rPh>
    <rPh sb="4" eb="6">
      <t>ケイハツ</t>
    </rPh>
    <phoneticPr fontId="4"/>
  </si>
  <si>
    <t>資機材搬送車</t>
  </si>
  <si>
    <t>予防査察車</t>
  </si>
  <si>
    <t>平成 ９年</t>
    <phoneticPr fontId="4"/>
  </si>
  <si>
    <t>-</t>
    <phoneticPr fontId="4"/>
  </si>
  <si>
    <t>－</t>
  </si>
  <si>
    <t>１０年</t>
    <phoneticPr fontId="4"/>
  </si>
  <si>
    <t>-</t>
    <phoneticPr fontId="4"/>
  </si>
  <si>
    <t>１７年</t>
    <phoneticPr fontId="4"/>
  </si>
  <si>
    <t>１８年</t>
  </si>
  <si>
    <t>１９年</t>
  </si>
  <si>
    <t>２０年</t>
  </si>
  <si>
    <t>２１年</t>
  </si>
  <si>
    <t>２２年</t>
  </si>
  <si>
    <t>２３年</t>
  </si>
  <si>
    <t>－</t>
    <phoneticPr fontId="4"/>
  </si>
  <si>
    <t>２４年</t>
  </si>
  <si>
    <t>２５年</t>
    <phoneticPr fontId="4"/>
  </si>
  <si>
    <t>２６年</t>
  </si>
  <si>
    <t>２７年</t>
  </si>
  <si>
    <t>28年</t>
    <rPh sb="2" eb="3">
      <t>ネン</t>
    </rPh>
    <phoneticPr fontId="4"/>
  </si>
  <si>
    <t>29年</t>
    <rPh sb="2" eb="3">
      <t>ネン</t>
    </rPh>
    <phoneticPr fontId="4"/>
  </si>
  <si>
    <t>30年</t>
    <phoneticPr fontId="4"/>
  </si>
  <si>
    <t>資料：唐津市消防本部</t>
    <rPh sb="5" eb="6">
      <t>シ</t>
    </rPh>
    <phoneticPr fontId="4"/>
  </si>
  <si>
    <t>１０－３．犯罪発生と検挙件数</t>
    <rPh sb="5" eb="7">
      <t>ハンザイ</t>
    </rPh>
    <rPh sb="7" eb="9">
      <t>ハッセイ</t>
    </rPh>
    <rPh sb="10" eb="12">
      <t>ケンキョ</t>
    </rPh>
    <rPh sb="12" eb="14">
      <t>ケンスウ</t>
    </rPh>
    <phoneticPr fontId="4"/>
  </si>
  <si>
    <t>(1) 刑法犯</t>
    <rPh sb="4" eb="7">
      <t>ケイホウハン</t>
    </rPh>
    <phoneticPr fontId="4"/>
  </si>
  <si>
    <t>（各年12月31日現在）</t>
    <rPh sb="1" eb="3">
      <t>カクネン</t>
    </rPh>
    <rPh sb="5" eb="6">
      <t>ガツ</t>
    </rPh>
    <rPh sb="8" eb="9">
      <t>ニチ</t>
    </rPh>
    <rPh sb="9" eb="11">
      <t>ゲンザイ</t>
    </rPh>
    <phoneticPr fontId="4"/>
  </si>
  <si>
    <t>区　　分</t>
    <rPh sb="0" eb="1">
      <t>ク</t>
    </rPh>
    <rPh sb="3" eb="4">
      <t>ブン</t>
    </rPh>
    <phoneticPr fontId="4"/>
  </si>
  <si>
    <t>総数</t>
  </si>
  <si>
    <t>殺人</t>
  </si>
  <si>
    <t>強盗</t>
  </si>
  <si>
    <t>放火</t>
  </si>
  <si>
    <t>暴行</t>
  </si>
  <si>
    <t>傷害</t>
  </si>
  <si>
    <t>脅迫</t>
  </si>
  <si>
    <t>恐喝</t>
    <rPh sb="0" eb="2">
      <t>キョウカツ</t>
    </rPh>
    <phoneticPr fontId="4"/>
  </si>
  <si>
    <t>窃盗</t>
    <rPh sb="0" eb="2">
      <t>セットウ</t>
    </rPh>
    <phoneticPr fontId="4"/>
  </si>
  <si>
    <t>詐欺</t>
  </si>
  <si>
    <t>横領</t>
  </si>
  <si>
    <t>偽造</t>
    <rPh sb="0" eb="2">
      <t>ギゾウ</t>
    </rPh>
    <phoneticPr fontId="4"/>
  </si>
  <si>
    <t>汚職</t>
    <rPh sb="0" eb="2">
      <t>オショク</t>
    </rPh>
    <phoneticPr fontId="4"/>
  </si>
  <si>
    <t>賭博</t>
  </si>
  <si>
    <t>住居侵入</t>
  </si>
  <si>
    <t>その他</t>
  </si>
  <si>
    <t>平成８年</t>
    <rPh sb="0" eb="2">
      <t>ヘイセイ</t>
    </rPh>
    <phoneticPr fontId="4"/>
  </si>
  <si>
    <t>発生件数（件）</t>
    <rPh sb="0" eb="2">
      <t>ハッセイ</t>
    </rPh>
    <rPh sb="2" eb="4">
      <t>ケンスウ</t>
    </rPh>
    <rPh sb="5" eb="6">
      <t>ケン</t>
    </rPh>
    <phoneticPr fontId="4"/>
  </si>
  <si>
    <t>検挙件数（件）</t>
    <rPh sb="0" eb="2">
      <t>ケンキョ</t>
    </rPh>
    <rPh sb="2" eb="4">
      <t>ケンスウ</t>
    </rPh>
    <rPh sb="5" eb="6">
      <t>ケン</t>
    </rPh>
    <phoneticPr fontId="4"/>
  </si>
  <si>
    <t>平成９年</t>
    <rPh sb="0" eb="2">
      <t>ヘイセイ</t>
    </rPh>
    <rPh sb="3" eb="4">
      <t>ネン</t>
    </rPh>
    <phoneticPr fontId="4"/>
  </si>
  <si>
    <t>平成10年</t>
    <rPh sb="0" eb="2">
      <t>ヘイセイ</t>
    </rPh>
    <rPh sb="4" eb="5">
      <t>ネン</t>
    </rPh>
    <phoneticPr fontId="4"/>
  </si>
  <si>
    <t>平成11年</t>
    <rPh sb="0" eb="2">
      <t>ヘイセイ</t>
    </rPh>
    <phoneticPr fontId="4"/>
  </si>
  <si>
    <t>認知件数（件）</t>
    <rPh sb="0" eb="2">
      <t>ニンチ</t>
    </rPh>
    <rPh sb="2" eb="4">
      <t>ケンスウ</t>
    </rPh>
    <rPh sb="5" eb="6">
      <t>ケン</t>
    </rPh>
    <phoneticPr fontId="4"/>
  </si>
  <si>
    <t>唐津</t>
    <rPh sb="0" eb="2">
      <t>カラツ</t>
    </rPh>
    <phoneticPr fontId="4"/>
  </si>
  <si>
    <t>相知</t>
    <rPh sb="0" eb="2">
      <t>オウチ</t>
    </rPh>
    <phoneticPr fontId="4"/>
  </si>
  <si>
    <t>呼子</t>
    <rPh sb="0" eb="2">
      <t>ヨブコ</t>
    </rPh>
    <phoneticPr fontId="4"/>
  </si>
  <si>
    <t>注1） 平成15年の偽造、汚職、わいせつについてはその他に含まれる。</t>
    <rPh sb="0" eb="1">
      <t>チュウ</t>
    </rPh>
    <rPh sb="4" eb="6">
      <t>ヘイセイ</t>
    </rPh>
    <rPh sb="8" eb="9">
      <t>ネン</t>
    </rPh>
    <rPh sb="10" eb="12">
      <t>ギゾウ</t>
    </rPh>
    <rPh sb="13" eb="15">
      <t>オショク</t>
    </rPh>
    <rPh sb="27" eb="28">
      <t>タ</t>
    </rPh>
    <rPh sb="29" eb="30">
      <t>フク</t>
    </rPh>
    <phoneticPr fontId="4"/>
  </si>
  <si>
    <t>(2) 特別法犯</t>
    <rPh sb="4" eb="6">
      <t>トクベツ</t>
    </rPh>
    <rPh sb="6" eb="7">
      <t>ホウ</t>
    </rPh>
    <rPh sb="7" eb="8">
      <t>ハン</t>
    </rPh>
    <phoneticPr fontId="4"/>
  </si>
  <si>
    <t>銃刀法</t>
    <rPh sb="2" eb="3">
      <t>ホウ</t>
    </rPh>
    <phoneticPr fontId="4"/>
  </si>
  <si>
    <t>毒物及び
劇物取締法</t>
    <rPh sb="1" eb="2">
      <t>ブツ</t>
    </rPh>
    <rPh sb="2" eb="3">
      <t>オヨ</t>
    </rPh>
    <rPh sb="7" eb="9">
      <t>トリシマ</t>
    </rPh>
    <rPh sb="9" eb="10">
      <t>ホウ</t>
    </rPh>
    <phoneticPr fontId="4"/>
  </si>
  <si>
    <t>風営適正化法</t>
    <rPh sb="0" eb="2">
      <t>フウエイ</t>
    </rPh>
    <rPh sb="2" eb="5">
      <t>テキセイカ</t>
    </rPh>
    <rPh sb="5" eb="6">
      <t>ホウ</t>
    </rPh>
    <phoneticPr fontId="4"/>
  </si>
  <si>
    <t>検挙人員（人）</t>
    <rPh sb="0" eb="2">
      <t>ケンキョ</t>
    </rPh>
    <rPh sb="2" eb="4">
      <t>ジンイン</t>
    </rPh>
    <rPh sb="5" eb="6">
      <t>ニン</t>
    </rPh>
    <phoneticPr fontId="4"/>
  </si>
  <si>
    <t>平成11年</t>
    <rPh sb="0" eb="2">
      <t>ヘイセイ</t>
    </rPh>
    <rPh sb="4" eb="5">
      <t>ネン</t>
    </rPh>
    <phoneticPr fontId="4"/>
  </si>
  <si>
    <t>送致件数（件）</t>
    <rPh sb="0" eb="2">
      <t>ソウチ</t>
    </rPh>
    <rPh sb="2" eb="4">
      <t>ケンスウ</t>
    </rPh>
    <rPh sb="5" eb="6">
      <t>ケン</t>
    </rPh>
    <phoneticPr fontId="4"/>
  </si>
  <si>
    <t>送致人員（人）</t>
    <rPh sb="0" eb="2">
      <t>ソウチ</t>
    </rPh>
    <rPh sb="2" eb="4">
      <t>ジンイン</t>
    </rPh>
    <rPh sb="5" eb="6">
      <t>ニン</t>
    </rPh>
    <phoneticPr fontId="4"/>
  </si>
  <si>
    <t>注2） 唐津警察署管内（道路交通法除く）</t>
    <rPh sb="16" eb="17">
      <t>ホウ</t>
    </rPh>
    <rPh sb="17" eb="18">
      <t>ノゾ</t>
    </rPh>
    <phoneticPr fontId="4"/>
  </si>
  <si>
    <t>注3） 平成17年4月1日に相知警察署、呼子警察署は唐津警察署に統合</t>
    <rPh sb="0" eb="1">
      <t>チュウ</t>
    </rPh>
    <phoneticPr fontId="4"/>
  </si>
  <si>
    <t>１０－２．交通事故・交通違反</t>
    <rPh sb="5" eb="7">
      <t>コウツウ</t>
    </rPh>
    <rPh sb="7" eb="9">
      <t>ジコ</t>
    </rPh>
    <rPh sb="10" eb="12">
      <t>コウツウ</t>
    </rPh>
    <rPh sb="12" eb="14">
      <t>イハン</t>
    </rPh>
    <phoneticPr fontId="4"/>
  </si>
  <si>
    <t>年次</t>
    <rPh sb="0" eb="2">
      <t>ネンジ</t>
    </rPh>
    <phoneticPr fontId="4"/>
  </si>
  <si>
    <t>交通事故</t>
    <rPh sb="2" eb="4">
      <t>ジコ</t>
    </rPh>
    <phoneticPr fontId="4"/>
  </si>
  <si>
    <t>交通違反（件）</t>
    <rPh sb="2" eb="4">
      <t>イハン</t>
    </rPh>
    <rPh sb="5" eb="6">
      <t>ケン</t>
    </rPh>
    <phoneticPr fontId="4"/>
  </si>
  <si>
    <t>発生件数</t>
  </si>
  <si>
    <t>死傷者数（人）</t>
    <rPh sb="1" eb="2">
      <t>キズ</t>
    </rPh>
    <rPh sb="2" eb="3">
      <t>シャ</t>
    </rPh>
    <rPh sb="3" eb="4">
      <t>スウ</t>
    </rPh>
    <rPh sb="5" eb="6">
      <t>ニン</t>
    </rPh>
    <phoneticPr fontId="4"/>
  </si>
  <si>
    <t>検挙件数</t>
  </si>
  <si>
    <t>赤切符</t>
  </si>
  <si>
    <t>青切符</t>
  </si>
  <si>
    <t>警告件数</t>
  </si>
  <si>
    <t>（件）</t>
    <rPh sb="1" eb="2">
      <t>ケン</t>
    </rPh>
    <phoneticPr fontId="4"/>
  </si>
  <si>
    <t>死者</t>
  </si>
  <si>
    <t>平成　12年</t>
    <rPh sb="0" eb="2">
      <t>ヘイセイ</t>
    </rPh>
    <phoneticPr fontId="4"/>
  </si>
  <si>
    <t xml:space="preserve"> ※平成13年から公表していない</t>
    <rPh sb="2" eb="4">
      <t>ヘイセイ</t>
    </rPh>
    <rPh sb="6" eb="7">
      <t>ネン</t>
    </rPh>
    <rPh sb="9" eb="11">
      <t>コウヒョウ</t>
    </rPh>
    <phoneticPr fontId="4"/>
  </si>
  <si>
    <t>平成　17年　</t>
    <rPh sb="0" eb="2">
      <t>ヘイセイ</t>
    </rPh>
    <rPh sb="5" eb="6">
      <t>ネン</t>
    </rPh>
    <phoneticPr fontId="4"/>
  </si>
  <si>
    <t>平成　18年　</t>
    <rPh sb="0" eb="2">
      <t>ヘイセイ</t>
    </rPh>
    <rPh sb="5" eb="6">
      <t>ネン</t>
    </rPh>
    <phoneticPr fontId="4"/>
  </si>
  <si>
    <t>平成　19年　</t>
    <rPh sb="0" eb="2">
      <t>ヘイセイ</t>
    </rPh>
    <rPh sb="5" eb="6">
      <t>ネン</t>
    </rPh>
    <phoneticPr fontId="4"/>
  </si>
  <si>
    <t>平成　20年　</t>
    <rPh sb="0" eb="2">
      <t>ヘイセイ</t>
    </rPh>
    <rPh sb="5" eb="6">
      <t>ネン</t>
    </rPh>
    <phoneticPr fontId="4"/>
  </si>
  <si>
    <t>平成　21年　</t>
    <rPh sb="0" eb="2">
      <t>ヘイセイ</t>
    </rPh>
    <rPh sb="5" eb="6">
      <t>ネン</t>
    </rPh>
    <phoneticPr fontId="4"/>
  </si>
  <si>
    <t>平成　22年　</t>
    <rPh sb="0" eb="2">
      <t>ヘイセイ</t>
    </rPh>
    <rPh sb="5" eb="6">
      <t>ネン</t>
    </rPh>
    <phoneticPr fontId="4"/>
  </si>
  <si>
    <t>平成　23年　</t>
    <rPh sb="0" eb="2">
      <t>ヘイセイ</t>
    </rPh>
    <rPh sb="5" eb="6">
      <t>ネン</t>
    </rPh>
    <phoneticPr fontId="4"/>
  </si>
  <si>
    <t>平成　24年　</t>
    <rPh sb="0" eb="2">
      <t>ヘイセイ</t>
    </rPh>
    <rPh sb="5" eb="6">
      <t>ネン</t>
    </rPh>
    <phoneticPr fontId="4"/>
  </si>
  <si>
    <t>平成　25年　</t>
    <rPh sb="0" eb="2">
      <t>ヘイセイ</t>
    </rPh>
    <rPh sb="5" eb="6">
      <t>ネン</t>
    </rPh>
    <phoneticPr fontId="4"/>
  </si>
  <si>
    <t>平成　26年　</t>
    <rPh sb="0" eb="2">
      <t>ヘイセイ</t>
    </rPh>
    <rPh sb="5" eb="6">
      <t>ネン</t>
    </rPh>
    <phoneticPr fontId="4"/>
  </si>
  <si>
    <t>平成　27年　</t>
    <rPh sb="0" eb="2">
      <t>ヘイセイ</t>
    </rPh>
    <rPh sb="5" eb="6">
      <t>ネン</t>
    </rPh>
    <phoneticPr fontId="4"/>
  </si>
  <si>
    <t>平成　28年　</t>
    <rPh sb="0" eb="2">
      <t>ヘイセイ</t>
    </rPh>
    <rPh sb="5" eb="6">
      <t>ネン</t>
    </rPh>
    <phoneticPr fontId="4"/>
  </si>
  <si>
    <t>平成　29年　</t>
    <rPh sb="0" eb="2">
      <t>ヘイセイ</t>
    </rPh>
    <rPh sb="5" eb="6">
      <t>ネン</t>
    </rPh>
    <phoneticPr fontId="4"/>
  </si>
  <si>
    <t>注1） 唐津警察署管内分</t>
    <rPh sb="4" eb="6">
      <t>カラツ</t>
    </rPh>
    <rPh sb="6" eb="9">
      <t>ケイサツショ</t>
    </rPh>
    <phoneticPr fontId="4"/>
  </si>
  <si>
    <t>１０－１．警察署</t>
    <rPh sb="5" eb="8">
      <t>ケイサツショ</t>
    </rPh>
    <phoneticPr fontId="4"/>
  </si>
  <si>
    <t>幹部派出所</t>
    <rPh sb="0" eb="2">
      <t>カンブ</t>
    </rPh>
    <rPh sb="2" eb="4">
      <t>ハシュツ</t>
    </rPh>
    <rPh sb="4" eb="5">
      <t>ショ</t>
    </rPh>
    <phoneticPr fontId="4"/>
  </si>
  <si>
    <t>警察官駐在所</t>
  </si>
  <si>
    <t>計</t>
  </si>
  <si>
    <t>注1） 唐津警察署管内</t>
    <rPh sb="6" eb="8">
      <t>ケイサツ</t>
    </rPh>
    <phoneticPr fontId="4"/>
  </si>
  <si>
    <t>注2） 平成17年4月1日に相知警察署、呼子警察署は唐津警察署に統合</t>
    <rPh sb="0" eb="1">
      <t>チュウ</t>
    </rPh>
    <rPh sb="4" eb="6">
      <t>ヘイセイ</t>
    </rPh>
    <rPh sb="8" eb="9">
      <t>ネン</t>
    </rPh>
    <rPh sb="10" eb="11">
      <t>ガツ</t>
    </rPh>
    <rPh sb="12" eb="13">
      <t>ニチ</t>
    </rPh>
    <rPh sb="14" eb="16">
      <t>オウチ</t>
    </rPh>
    <rPh sb="16" eb="18">
      <t>ケイサツ</t>
    </rPh>
    <rPh sb="18" eb="19">
      <t>ショ</t>
    </rPh>
    <rPh sb="20" eb="22">
      <t>ヨブコ</t>
    </rPh>
    <rPh sb="22" eb="24">
      <t>ケイサツ</t>
    </rPh>
    <rPh sb="24" eb="25">
      <t>ショ</t>
    </rPh>
    <rPh sb="26" eb="28">
      <t>カラツ</t>
    </rPh>
    <rPh sb="28" eb="30">
      <t>ケイサツ</t>
    </rPh>
    <rPh sb="30" eb="31">
      <t>ショ</t>
    </rPh>
    <rPh sb="32" eb="34">
      <t>トウゴウ</t>
    </rPh>
    <phoneticPr fontId="4"/>
  </si>
  <si>
    <t>３０年</t>
    <rPh sb="2" eb="3">
      <t>ネン</t>
    </rPh>
    <phoneticPr fontId="3"/>
  </si>
  <si>
    <t>令和　元年</t>
    <rPh sb="0" eb="2">
      <t>レイワ</t>
    </rPh>
    <rPh sb="3" eb="5">
      <t>ガンネン</t>
    </rPh>
    <phoneticPr fontId="4"/>
  </si>
  <si>
    <t>平成　30年　</t>
    <rPh sb="0" eb="2">
      <t>ヘイセイ</t>
    </rPh>
    <rPh sb="5" eb="6">
      <t>ネン</t>
    </rPh>
    <phoneticPr fontId="4"/>
  </si>
  <si>
    <t>平成１４年</t>
    <rPh sb="0" eb="2">
      <t>ヘイセイ</t>
    </rPh>
    <phoneticPr fontId="3"/>
  </si>
  <si>
    <t>注1） 平成16年までは旧唐津市の数値</t>
    <rPh sb="4" eb="6">
      <t>ヘイセイ</t>
    </rPh>
    <rPh sb="8" eb="9">
      <t>ネン</t>
    </rPh>
    <rPh sb="12" eb="13">
      <t>キュウ</t>
    </rPh>
    <rPh sb="13" eb="16">
      <t>カラツシ</t>
    </rPh>
    <rPh sb="17" eb="19">
      <t>スウチ</t>
    </rPh>
    <phoneticPr fontId="4"/>
  </si>
  <si>
    <t>平成１２年</t>
    <rPh sb="0" eb="2">
      <t>ヘイセイ</t>
    </rPh>
    <rPh sb="4" eb="5">
      <t>ネン</t>
    </rPh>
    <phoneticPr fontId="4"/>
  </si>
  <si>
    <t>令和元年</t>
    <rPh sb="0" eb="2">
      <t>レイワ</t>
    </rPh>
    <rPh sb="2" eb="4">
      <t>ガンネン</t>
    </rPh>
    <phoneticPr fontId="3"/>
  </si>
  <si>
    <t>令和元年</t>
    <rPh sb="0" eb="2">
      <t>レイワ</t>
    </rPh>
    <rPh sb="2" eb="4">
      <t>ガンネン</t>
    </rPh>
    <phoneticPr fontId="4"/>
  </si>
  <si>
    <t>２年</t>
    <rPh sb="1" eb="2">
      <t>ネン</t>
    </rPh>
    <phoneticPr fontId="3"/>
  </si>
  <si>
    <t>２年</t>
    <rPh sb="1" eb="2">
      <t>ネン</t>
    </rPh>
    <phoneticPr fontId="4"/>
  </si>
  <si>
    <t>注2） 平成17年4月1日　相知警察署、呼子警察署は唐津警察署に統合</t>
    <rPh sb="0" eb="1">
      <t>チュウ</t>
    </rPh>
    <phoneticPr fontId="4"/>
  </si>
  <si>
    <t>３年</t>
    <rPh sb="1" eb="2">
      <t>ネン</t>
    </rPh>
    <phoneticPr fontId="3"/>
  </si>
  <si>
    <t>資料：唐津警察署</t>
    <phoneticPr fontId="4"/>
  </si>
  <si>
    <t>交  番</t>
    <phoneticPr fontId="4"/>
  </si>
  <si>
    <t>本  署</t>
    <phoneticPr fontId="4"/>
  </si>
  <si>
    <t>資料：唐津警察署</t>
    <phoneticPr fontId="4"/>
  </si>
  <si>
    <t>令和　2年</t>
    <rPh sb="0" eb="2">
      <t>レイワ</t>
    </rPh>
    <rPh sb="4" eb="5">
      <t>ネン</t>
    </rPh>
    <phoneticPr fontId="4"/>
  </si>
  <si>
    <t>-</t>
    <phoneticPr fontId="4"/>
  </si>
  <si>
    <t>16年</t>
    <phoneticPr fontId="4"/>
  </si>
  <si>
    <t>15年</t>
    <phoneticPr fontId="4"/>
  </si>
  <si>
    <t>14年</t>
    <phoneticPr fontId="4"/>
  </si>
  <si>
    <t>13年</t>
    <phoneticPr fontId="4"/>
  </si>
  <si>
    <t>傷者</t>
    <phoneticPr fontId="4"/>
  </si>
  <si>
    <t>-</t>
    <phoneticPr fontId="4"/>
  </si>
  <si>
    <t>-</t>
    <phoneticPr fontId="4"/>
  </si>
  <si>
    <t>-</t>
    <phoneticPr fontId="4"/>
  </si>
  <si>
    <t>覚せい剤　　　取締法</t>
    <phoneticPr fontId="4"/>
  </si>
  <si>
    <t>総　数</t>
    <phoneticPr fontId="4"/>
  </si>
  <si>
    <t>-</t>
    <phoneticPr fontId="18"/>
  </si>
  <si>
    <t>-</t>
    <phoneticPr fontId="18"/>
  </si>
  <si>
    <t>-</t>
    <phoneticPr fontId="18"/>
  </si>
  <si>
    <t>-</t>
    <phoneticPr fontId="4"/>
  </si>
  <si>
    <t>-</t>
    <phoneticPr fontId="4"/>
  </si>
  <si>
    <t>-</t>
    <phoneticPr fontId="4"/>
  </si>
  <si>
    <t>－</t>
    <phoneticPr fontId="4"/>
  </si>
  <si>
    <t>わいせつ</t>
    <phoneticPr fontId="4"/>
  </si>
  <si>
    <t>-</t>
    <phoneticPr fontId="3"/>
  </si>
  <si>
    <t>４年</t>
    <rPh sb="1" eb="2">
      <t>ネン</t>
    </rPh>
    <phoneticPr fontId="3"/>
  </si>
  <si>
    <t>令和　３年</t>
    <rPh sb="0" eb="2">
      <t>レイワ</t>
    </rPh>
    <rPh sb="4" eb="5">
      <t>ネン</t>
    </rPh>
    <phoneticPr fontId="3"/>
  </si>
  <si>
    <t>-</t>
    <phoneticPr fontId="3"/>
  </si>
  <si>
    <t>３年</t>
    <rPh sb="1" eb="2">
      <t>ネン</t>
    </rPh>
    <phoneticPr fontId="4"/>
  </si>
  <si>
    <t>４年</t>
    <rPh sb="1" eb="2">
      <t>ネン</t>
    </rPh>
    <phoneticPr fontId="4"/>
  </si>
  <si>
    <t>平成１０年</t>
    <phoneticPr fontId="3"/>
  </si>
  <si>
    <t>５年</t>
    <rPh sb="1" eb="2">
      <t>ネン</t>
    </rPh>
    <phoneticPr fontId="4"/>
  </si>
  <si>
    <t>令和　4年</t>
    <rPh sb="0" eb="2">
      <t>レイワ</t>
    </rPh>
    <rPh sb="4" eb="5">
      <t>ネン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</si>
  <si>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</si>
  <si>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</si>
  <si>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</si>
  <si>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</si>
  <si>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</si>
  <si>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</si>
  <si>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</si>
  <si>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令和　5年</t>
    <rPh sb="0" eb="2">
      <t>レイワ</t>
    </rPh>
    <rPh sb="4" eb="5">
      <t>ネン</t>
    </rPh>
    <phoneticPr fontId="3"/>
  </si>
  <si>
    <t>令和　6年</t>
    <rPh sb="0" eb="2">
      <t>レイワ</t>
    </rPh>
    <rPh sb="4" eb="5">
      <t>ネン</t>
    </rPh>
    <phoneticPr fontId="3"/>
  </si>
  <si>
    <t>７年</t>
    <rPh sb="1" eb="2">
      <t>ネン</t>
    </rPh>
    <phoneticPr fontId="3"/>
  </si>
  <si>
    <t>６年</t>
    <rPh sb="1" eb="2">
      <t>ネン</t>
    </rPh>
    <phoneticPr fontId="4"/>
  </si>
  <si>
    <t>７年</t>
    <rPh sb="1" eb="2">
      <t>ネン</t>
    </rPh>
    <phoneticPr fontId="4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</si>
  <si>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</si>
  <si>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</si>
  <si>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</si>
  <si>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</si>
  <si>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</si>
  <si>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性的姿態</t>
    <rPh sb="0" eb="2">
      <t>セイテキ</t>
    </rPh>
    <rPh sb="2" eb="4">
      <t>シタイ</t>
    </rPh>
    <phoneticPr fontId="3"/>
  </si>
  <si>
    <t>不同意性交等</t>
    <rPh sb="0" eb="3">
      <t>フドウイ</t>
    </rPh>
    <rPh sb="3" eb="5">
      <t>セイコウ</t>
    </rPh>
    <rPh sb="5" eb="6">
      <t>トウ</t>
    </rPh>
    <phoneticPr fontId="3"/>
  </si>
  <si>
    <t>注2） 強姦が平成29年7月から強制性交等に、令和5年7月から不同意性交等に罪名が変更されている。</t>
    <rPh sb="0" eb="1">
      <t>チュウ</t>
    </rPh>
    <rPh sb="4" eb="6">
      <t>ゴウカン</t>
    </rPh>
    <rPh sb="7" eb="9">
      <t>ヘイセイ</t>
    </rPh>
    <rPh sb="11" eb="12">
      <t>ネン</t>
    </rPh>
    <rPh sb="13" eb="14">
      <t>ガツ</t>
    </rPh>
    <rPh sb="16" eb="18">
      <t>キョウセイ</t>
    </rPh>
    <rPh sb="18" eb="20">
      <t>セイコウ</t>
    </rPh>
    <rPh sb="20" eb="21">
      <t>トウ</t>
    </rPh>
    <rPh sb="23" eb="25">
      <t>レイワ</t>
    </rPh>
    <rPh sb="26" eb="27">
      <t>ネン</t>
    </rPh>
    <rPh sb="28" eb="29">
      <t>ガツ</t>
    </rPh>
    <rPh sb="31" eb="34">
      <t>フドウイ</t>
    </rPh>
    <rPh sb="34" eb="36">
      <t>セイコウ</t>
    </rPh>
    <rPh sb="36" eb="37">
      <t>トウ</t>
    </rPh>
    <rPh sb="38" eb="40">
      <t>ザイメイ</t>
    </rPh>
    <rPh sb="41" eb="43">
      <t>ヘンコウ</t>
    </rPh>
    <phoneticPr fontId="3"/>
  </si>
  <si>
    <t>注3） 性的姿態撮影処罰法は令和5年7月に施行</t>
    <rPh sb="0" eb="1">
      <t>チュウ</t>
    </rPh>
    <rPh sb="4" eb="6">
      <t>セイテキ</t>
    </rPh>
    <rPh sb="6" eb="8">
      <t>シタイ</t>
    </rPh>
    <rPh sb="8" eb="10">
      <t>サツエイ</t>
    </rPh>
    <rPh sb="10" eb="12">
      <t>ショバツ</t>
    </rPh>
    <rPh sb="12" eb="13">
      <t>ホウ</t>
    </rPh>
    <rPh sb="14" eb="16">
      <t>レイワ</t>
    </rPh>
    <rPh sb="17" eb="18">
      <t>ネン</t>
    </rPh>
    <rPh sb="19" eb="20">
      <t>ガツ</t>
    </rPh>
    <rPh sb="21" eb="23">
      <t>シコウ</t>
    </rPh>
    <phoneticPr fontId="3"/>
  </si>
  <si>
    <t>平成14年</t>
    <rPh sb="0" eb="2">
      <t>ヘイセイ</t>
    </rPh>
    <phoneticPr fontId="18"/>
  </si>
  <si>
    <t>15年</t>
    <phoneticPr fontId="3"/>
  </si>
  <si>
    <t>16年</t>
    <phoneticPr fontId="4"/>
  </si>
  <si>
    <t>17年</t>
    <phoneticPr fontId="4"/>
  </si>
  <si>
    <t>18年</t>
    <phoneticPr fontId="4"/>
  </si>
  <si>
    <t>19年</t>
    <phoneticPr fontId="3"/>
  </si>
  <si>
    <t>20年</t>
    <phoneticPr fontId="3"/>
  </si>
  <si>
    <t>21年</t>
    <phoneticPr fontId="3"/>
  </si>
  <si>
    <t>22年</t>
    <phoneticPr fontId="3"/>
  </si>
  <si>
    <t>23年</t>
    <phoneticPr fontId="3"/>
  </si>
  <si>
    <t>24年</t>
    <phoneticPr fontId="3"/>
  </si>
  <si>
    <t>25年</t>
    <phoneticPr fontId="4"/>
  </si>
  <si>
    <t>26年</t>
    <phoneticPr fontId="4"/>
  </si>
  <si>
    <t>27年</t>
    <phoneticPr fontId="3"/>
  </si>
  <si>
    <t>28年</t>
    <phoneticPr fontId="3"/>
  </si>
  <si>
    <t>29年</t>
    <phoneticPr fontId="3"/>
  </si>
  <si>
    <t>30年</t>
    <phoneticPr fontId="18"/>
  </si>
  <si>
    <t>令和元年</t>
    <rPh sb="0" eb="2">
      <t>レイワ</t>
    </rPh>
    <rPh sb="2" eb="4">
      <t>ガンネン</t>
    </rPh>
    <phoneticPr fontId="18"/>
  </si>
  <si>
    <t>　2年</t>
    <rPh sb="2" eb="3">
      <t>ネン</t>
    </rPh>
    <phoneticPr fontId="18"/>
  </si>
  <si>
    <t>3年</t>
    <rPh sb="1" eb="2">
      <t>ネン</t>
    </rPh>
    <phoneticPr fontId="18"/>
  </si>
  <si>
    <t>4年</t>
    <rPh sb="1" eb="2">
      <t>ネン</t>
    </rPh>
    <phoneticPr fontId="3"/>
  </si>
  <si>
    <t>5年</t>
    <rPh sb="1" eb="2">
      <t>ネン</t>
    </rPh>
    <phoneticPr fontId="3"/>
  </si>
  <si>
    <t>6年</t>
    <rPh sb="1" eb="2">
      <t>ネン</t>
    </rPh>
    <phoneticPr fontId="3"/>
  </si>
  <si>
    <t>15年</t>
    <phoneticPr fontId="3"/>
  </si>
  <si>
    <t>17年</t>
    <phoneticPr fontId="4"/>
  </si>
  <si>
    <t>18年</t>
    <phoneticPr fontId="4"/>
  </si>
  <si>
    <t>20年</t>
    <phoneticPr fontId="3"/>
  </si>
  <si>
    <t>21年</t>
    <phoneticPr fontId="3"/>
  </si>
  <si>
    <t>22年</t>
    <phoneticPr fontId="3"/>
  </si>
  <si>
    <t>25年</t>
    <phoneticPr fontId="4"/>
  </si>
  <si>
    <t>26年</t>
    <phoneticPr fontId="4"/>
  </si>
  <si>
    <t>27年</t>
    <phoneticPr fontId="3"/>
  </si>
  <si>
    <t>28年</t>
    <phoneticPr fontId="3"/>
  </si>
  <si>
    <t>29年</t>
    <phoneticPr fontId="3"/>
  </si>
  <si>
    <t>30年</t>
    <phoneticPr fontId="18"/>
  </si>
  <si>
    <t>注1） 平成17年は七山地区は含まない</t>
    <rPh sb="0" eb="1">
      <t>チュウ</t>
    </rPh>
    <rPh sb="4" eb="6">
      <t>ヘイセイ</t>
    </rPh>
    <rPh sb="8" eb="9">
      <t>ネン</t>
    </rPh>
    <rPh sb="10" eb="12">
      <t>ナナヤマ</t>
    </rPh>
    <rPh sb="12" eb="14">
      <t>チク</t>
    </rPh>
    <rPh sb="15" eb="16">
      <t>フク</t>
    </rPh>
    <phoneticPr fontId="4"/>
  </si>
  <si>
    <t>平成１７年</t>
    <rPh sb="0" eb="2">
      <t>ヘイセイ</t>
    </rPh>
    <rPh sb="4" eb="5">
      <t>ネン</t>
    </rPh>
    <phoneticPr fontId="4"/>
  </si>
  <si>
    <t>注3） 令和7年1月1日現在</t>
    <rPh sb="0" eb="1">
      <t>チュウ</t>
    </rPh>
    <rPh sb="4" eb="5">
      <t>レイ</t>
    </rPh>
    <rPh sb="5" eb="6">
      <t>カズ</t>
    </rPh>
    <rPh sb="7" eb="8">
      <t>ネン</t>
    </rPh>
    <rPh sb="8" eb="9">
      <t>ヘイネン</t>
    </rPh>
    <rPh sb="9" eb="10">
      <t>ガツ</t>
    </rPh>
    <rPh sb="11" eb="12">
      <t>ニチ</t>
    </rPh>
    <rPh sb="12" eb="14">
      <t>ゲンザイ</t>
    </rPh>
    <phoneticPr fontId="4"/>
  </si>
  <si>
    <t>注3） 令和7年1月1日現在</t>
    <rPh sb="0" eb="1">
      <t>チュウ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4"/>
  </si>
  <si>
    <t>注2） 令和7年1月1日現在</t>
    <rPh sb="0" eb="1">
      <t>チュウ</t>
    </rPh>
    <rPh sb="4" eb="5">
      <t>レイ</t>
    </rPh>
    <rPh sb="5" eb="6">
      <t>カズ</t>
    </rPh>
    <rPh sb="7" eb="8">
      <t>ネン</t>
    </rPh>
    <rPh sb="8" eb="9">
      <t>ヘイネン</t>
    </rPh>
    <rPh sb="9" eb="10">
      <t>ガツ</t>
    </rPh>
    <rPh sb="11" eb="12">
      <t>ニチ</t>
    </rPh>
    <rPh sb="12" eb="14">
      <t>ゲンザイ</t>
    </rPh>
    <phoneticPr fontId="4"/>
  </si>
  <si>
    <t>注）令和7年1月1日現在</t>
    <rPh sb="0" eb="1">
      <t>チュウ</t>
    </rPh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phoneticPr fontId="4"/>
  </si>
  <si>
    <t>(令和7年1月1日現在)</t>
    <rPh sb="1" eb="3">
      <t>レイワ</t>
    </rPh>
    <rPh sb="4" eb="5">
      <t>ネン</t>
    </rPh>
    <rPh sb="6" eb="7">
      <t>１ガツ</t>
    </rPh>
    <rPh sb="8" eb="9">
      <t>１ニチ</t>
    </rPh>
    <rPh sb="9" eb="11">
      <t>ゲンザイ</t>
    </rPh>
    <phoneticPr fontId="4"/>
  </si>
  <si>
    <t>注3） 令和7年1月1日現在データ</t>
    <rPh sb="0" eb="1">
      <t>チュウ</t>
    </rPh>
    <rPh sb="4" eb="6">
      <t>レイワ</t>
    </rPh>
    <rPh sb="12" eb="14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</si>
</sst>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30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176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176" fontId="1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176" fontId="10" fillId="0" borderId="0">
      <alignment vertical="center"/>
    </xf>
  </cellStyleXfs>
  <cellXfs count="531">
    <xf numFmtId="176" fontId="0" fillId="0" borderId="0" xfId="0">
      <alignment vertical="center"/>
    </xf>
    <xf numFmtId="176" fontId="2" fillId="0" borderId="0" xfId="0" applyFont="1">
      <alignment vertical="center"/>
    </xf>
    <xf numFmtId="176" fontId="5" fillId="0" borderId="0" xfId="0" applyFont="1">
      <alignment vertical="center"/>
    </xf>
    <xf numFmtId="176" fontId="6" fillId="0" borderId="0" xfId="0" applyFont="1" applyAlignment="1">
      <alignment horizontal="right" vertical="center"/>
    </xf>
    <xf numFmtId="176" fontId="5" fillId="0" borderId="0" xfId="0" applyFont="1" applyAlignment="1">
      <alignment vertical="center"/>
    </xf>
    <xf numFmtId="176" fontId="9" fillId="0" borderId="0" xfId="0" applyFont="1">
      <alignment vertical="center"/>
    </xf>
    <xf numFmtId="176" fontId="5" fillId="2" borderId="0" xfId="0" applyFont="1" applyFill="1">
      <alignment vertical="center"/>
    </xf>
    <xf numFmtId="176" fontId="8" fillId="0" borderId="0" xfId="0" applyFont="1" applyAlignment="1">
      <alignment horizontal="left" vertical="center"/>
    </xf>
    <xf numFmtId="176" fontId="2" fillId="0" borderId="0" xfId="2" applyFont="1">
      <alignment vertical="center"/>
    </xf>
    <xf numFmtId="176" fontId="5" fillId="0" borderId="0" xfId="2" applyFont="1">
      <alignment vertical="center"/>
    </xf>
    <xf numFmtId="0" fontId="11" fillId="0" borderId="0" xfId="3" applyFont="1">
      <alignment vertical="center"/>
    </xf>
    <xf numFmtId="176" fontId="6" fillId="0" borderId="6" xfId="2" applyFont="1" applyBorder="1" applyAlignment="1">
      <alignment vertical="distributed" textRotation="255"/>
    </xf>
    <xf numFmtId="176" fontId="6" fillId="0" borderId="22" xfId="2" applyFont="1" applyBorder="1" applyAlignment="1">
      <alignment horizontal="center" vertical="center"/>
    </xf>
    <xf numFmtId="176" fontId="6" fillId="0" borderId="4" xfId="2" applyFont="1" applyBorder="1" applyAlignment="1">
      <alignment horizontal="right" vertical="center"/>
    </xf>
    <xf numFmtId="176" fontId="6" fillId="0" borderId="16" xfId="2" applyFont="1" applyBorder="1">
      <alignment vertical="center"/>
    </xf>
    <xf numFmtId="176" fontId="6" fillId="0" borderId="6" xfId="2" applyFont="1" applyBorder="1">
      <alignment vertical="center"/>
    </xf>
    <xf numFmtId="176" fontId="6" fillId="0" borderId="6" xfId="2" applyFont="1" applyFill="1" applyBorder="1">
      <alignment vertical="center"/>
    </xf>
    <xf numFmtId="176" fontId="6" fillId="0" borderId="6" xfId="2" applyFont="1" applyBorder="1" applyAlignment="1">
      <alignment horizontal="right" vertical="center"/>
    </xf>
    <xf numFmtId="176" fontId="6" fillId="0" borderId="7" xfId="2" applyFont="1" applyBorder="1">
      <alignment vertical="center"/>
    </xf>
    <xf numFmtId="176" fontId="6" fillId="0" borderId="5" xfId="2" applyFont="1" applyBorder="1">
      <alignment vertical="center"/>
    </xf>
    <xf numFmtId="176" fontId="6" fillId="0" borderId="8" xfId="2" applyFont="1" applyBorder="1">
      <alignment vertical="center"/>
    </xf>
    <xf numFmtId="176" fontId="6" fillId="0" borderId="8" xfId="2" applyFont="1" applyFill="1" applyBorder="1">
      <alignment vertical="center"/>
    </xf>
    <xf numFmtId="176" fontId="6" fillId="0" borderId="8" xfId="2" applyFont="1" applyBorder="1" applyAlignment="1">
      <alignment horizontal="right" vertical="center"/>
    </xf>
    <xf numFmtId="176" fontId="6" fillId="0" borderId="8" xfId="2" applyFont="1" applyFill="1" applyBorder="1" applyAlignment="1">
      <alignment horizontal="right" vertical="center"/>
    </xf>
    <xf numFmtId="176" fontId="6" fillId="0" borderId="7" xfId="2" applyFont="1" applyFill="1" applyBorder="1">
      <alignment vertical="center"/>
    </xf>
    <xf numFmtId="0" fontId="11" fillId="0" borderId="0" xfId="3" applyFont="1" applyAlignment="1">
      <alignment vertical="center"/>
    </xf>
    <xf numFmtId="38" fontId="5" fillId="0" borderId="0" xfId="4" applyFont="1" applyAlignment="1">
      <alignment vertical="center"/>
    </xf>
    <xf numFmtId="38" fontId="5" fillId="0" borderId="0" xfId="4" applyFont="1" applyBorder="1" applyAlignment="1">
      <alignment horizontal="center" vertical="center"/>
    </xf>
    <xf numFmtId="38" fontId="6" fillId="0" borderId="0" xfId="4" applyFont="1" applyBorder="1" applyAlignment="1">
      <alignment horizontal="right" vertical="center"/>
    </xf>
    <xf numFmtId="38" fontId="5" fillId="0" borderId="24" xfId="4" applyFont="1" applyBorder="1" applyAlignment="1">
      <alignment horizontal="center" vertical="center"/>
    </xf>
    <xf numFmtId="38" fontId="5" fillId="0" borderId="25" xfId="4" applyFont="1" applyBorder="1" applyAlignment="1">
      <alignment vertical="center" wrapText="1"/>
    </xf>
    <xf numFmtId="38" fontId="5" fillId="0" borderId="0" xfId="4" applyFont="1" applyFill="1" applyAlignment="1">
      <alignment vertical="center"/>
    </xf>
    <xf numFmtId="38" fontId="5" fillId="0" borderId="27" xfId="4" applyFont="1" applyBorder="1" applyAlignment="1">
      <alignment horizontal="center" vertical="center" wrapText="1"/>
    </xf>
    <xf numFmtId="38" fontId="13" fillId="0" borderId="0" xfId="5" applyNumberFormat="1" applyFont="1" applyFill="1" applyAlignment="1" applyProtection="1">
      <alignment vertical="center"/>
    </xf>
    <xf numFmtId="0" fontId="8" fillId="0" borderId="0" xfId="6" applyFont="1" applyAlignment="1">
      <alignment horizontal="left" vertical="center"/>
    </xf>
    <xf numFmtId="38" fontId="2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176" fontId="5" fillId="0" borderId="0" xfId="7" applyFont="1">
      <alignment vertical="center"/>
    </xf>
    <xf numFmtId="38" fontId="6" fillId="0" borderId="0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 shrinkToFit="1"/>
    </xf>
    <xf numFmtId="38" fontId="5" fillId="0" borderId="4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6" xfId="1" applyFont="1" applyBorder="1" applyAlignment="1">
      <alignment horizontal="right" vertical="center"/>
    </xf>
    <xf numFmtId="38" fontId="5" fillId="0" borderId="31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38" fontId="5" fillId="0" borderId="6" xfId="1" quotePrefix="1" applyFont="1" applyBorder="1" applyAlignment="1">
      <alignment horizontal="right" vertical="center"/>
    </xf>
    <xf numFmtId="38" fontId="5" fillId="0" borderId="7" xfId="1" applyFont="1" applyBorder="1" applyAlignment="1">
      <alignment vertical="center"/>
    </xf>
    <xf numFmtId="38" fontId="5" fillId="0" borderId="4" xfId="1" applyFont="1" applyBorder="1" applyAlignment="1">
      <alignment horizontal="right" vertical="center"/>
    </xf>
    <xf numFmtId="38" fontId="5" fillId="0" borderId="8" xfId="1" applyFont="1" applyBorder="1" applyAlignment="1">
      <alignment vertical="center"/>
    </xf>
    <xf numFmtId="38" fontId="5" fillId="0" borderId="8" xfId="1" applyFont="1" applyBorder="1" applyAlignment="1">
      <alignment horizontal="right" vertical="center"/>
    </xf>
    <xf numFmtId="38" fontId="5" fillId="0" borderId="33" xfId="1" applyFont="1" applyBorder="1" applyAlignment="1">
      <alignment vertical="center"/>
    </xf>
    <xf numFmtId="38" fontId="5" fillId="0" borderId="35" xfId="1" applyFont="1" applyBorder="1" applyAlignment="1">
      <alignment vertical="center"/>
    </xf>
    <xf numFmtId="38" fontId="5" fillId="0" borderId="8" xfId="1" quotePrefix="1" applyFont="1" applyBorder="1" applyAlignment="1">
      <alignment horizontal="right" vertical="center"/>
    </xf>
    <xf numFmtId="38" fontId="5" fillId="0" borderId="33" xfId="1" quotePrefix="1" applyFont="1" applyBorder="1" applyAlignment="1">
      <alignment horizontal="right" vertical="center"/>
    </xf>
    <xf numFmtId="38" fontId="14" fillId="0" borderId="0" xfId="4" applyFont="1" applyAlignment="1">
      <alignment vertical="center"/>
    </xf>
    <xf numFmtId="38" fontId="15" fillId="0" borderId="0" xfId="4" applyFont="1" applyAlignment="1">
      <alignment vertical="center"/>
    </xf>
    <xf numFmtId="38" fontId="16" fillId="0" borderId="0" xfId="4" applyFont="1" applyAlignment="1">
      <alignment horizontal="right" vertical="center"/>
    </xf>
    <xf numFmtId="38" fontId="7" fillId="0" borderId="0" xfId="4" applyFont="1" applyBorder="1" applyAlignment="1">
      <alignment horizontal="right" vertical="center"/>
    </xf>
    <xf numFmtId="38" fontId="15" fillId="0" borderId="0" xfId="4" applyFont="1" applyAlignment="1">
      <alignment horizontal="center" vertical="center"/>
    </xf>
    <xf numFmtId="38" fontId="14" fillId="0" borderId="0" xfId="4" applyFont="1" applyAlignment="1">
      <alignment horizontal="center" vertical="center"/>
    </xf>
    <xf numFmtId="0" fontId="11" fillId="0" borderId="0" xfId="6" applyFont="1"/>
    <xf numFmtId="38" fontId="9" fillId="0" borderId="0" xfId="4" applyFont="1" applyBorder="1" applyAlignment="1">
      <alignment horizontal="center" vertical="center"/>
    </xf>
    <xf numFmtId="38" fontId="5" fillId="0" borderId="50" xfId="4" applyFont="1" applyBorder="1" applyAlignment="1">
      <alignment horizontal="center" vertical="center"/>
    </xf>
    <xf numFmtId="38" fontId="5" fillId="0" borderId="51" xfId="4" applyFont="1" applyBorder="1" applyAlignment="1">
      <alignment horizontal="center" vertical="center"/>
    </xf>
    <xf numFmtId="0" fontId="7" fillId="0" borderId="0" xfId="6" applyFont="1"/>
    <xf numFmtId="38" fontId="5" fillId="0" borderId="54" xfId="4" applyFont="1" applyBorder="1" applyAlignment="1">
      <alignment horizontal="right" vertical="center"/>
    </xf>
    <xf numFmtId="38" fontId="5" fillId="0" borderId="55" xfId="4" applyFont="1" applyBorder="1" applyAlignment="1">
      <alignment horizontal="right" vertical="center"/>
    </xf>
    <xf numFmtId="38" fontId="5" fillId="0" borderId="55" xfId="4" applyFont="1" applyFill="1" applyBorder="1" applyAlignment="1">
      <alignment horizontal="right" vertical="center"/>
    </xf>
    <xf numFmtId="38" fontId="5" fillId="0" borderId="0" xfId="4" applyFont="1" applyBorder="1" applyAlignment="1">
      <alignment horizontal="centerContinuous" vertical="center"/>
    </xf>
    <xf numFmtId="38" fontId="5" fillId="0" borderId="7" xfId="4" applyFont="1" applyBorder="1" applyAlignment="1">
      <alignment horizontal="centerContinuous" vertical="center"/>
    </xf>
    <xf numFmtId="38" fontId="5" fillId="0" borderId="5" xfId="4" applyFont="1" applyBorder="1" applyAlignment="1">
      <alignment horizontal="centerContinuous" vertical="center"/>
    </xf>
    <xf numFmtId="0" fontId="11" fillId="0" borderId="0" xfId="6" applyFont="1" applyBorder="1" applyAlignment="1">
      <alignment horizontal="right"/>
    </xf>
    <xf numFmtId="38" fontId="6" fillId="0" borderId="0" xfId="4" applyFont="1" applyAlignment="1">
      <alignment vertical="center"/>
    </xf>
    <xf numFmtId="38" fontId="8" fillId="0" borderId="0" xfId="4" applyFont="1" applyAlignment="1">
      <alignment vertical="center"/>
    </xf>
    <xf numFmtId="38" fontId="6" fillId="0" borderId="0" xfId="4" applyFont="1" applyBorder="1" applyAlignment="1">
      <alignment vertical="center"/>
    </xf>
    <xf numFmtId="38" fontId="2" fillId="0" borderId="0" xfId="4" applyFont="1" applyBorder="1" applyAlignment="1">
      <alignment vertical="center"/>
    </xf>
    <xf numFmtId="38" fontId="5" fillId="0" borderId="16" xfId="4" applyFont="1" applyBorder="1" applyAlignment="1">
      <alignment horizontal="right" vertical="center"/>
    </xf>
    <xf numFmtId="38" fontId="7" fillId="0" borderId="4" xfId="4" applyFont="1" applyBorder="1" applyAlignment="1">
      <alignment horizontal="right" vertical="center"/>
    </xf>
    <xf numFmtId="38" fontId="7" fillId="0" borderId="28" xfId="4" applyFont="1" applyBorder="1" applyAlignment="1">
      <alignment horizontal="right" vertical="center"/>
    </xf>
    <xf numFmtId="38" fontId="7" fillId="0" borderId="14" xfId="4" applyFont="1" applyBorder="1" applyAlignment="1">
      <alignment horizontal="right" vertical="center"/>
    </xf>
    <xf numFmtId="38" fontId="5" fillId="0" borderId="8" xfId="4" applyFont="1" applyBorder="1" applyAlignment="1">
      <alignment vertical="center"/>
    </xf>
    <xf numFmtId="38" fontId="5" fillId="0" borderId="0" xfId="4" applyFont="1" applyBorder="1" applyAlignment="1">
      <alignment vertical="center"/>
    </xf>
    <xf numFmtId="38" fontId="5" fillId="0" borderId="7" xfId="4" applyFont="1" applyBorder="1" applyAlignment="1">
      <alignment vertical="center"/>
    </xf>
    <xf numFmtId="38" fontId="5" fillId="0" borderId="5" xfId="4" applyFont="1" applyBorder="1" applyAlignment="1">
      <alignment horizontal="right" vertical="center"/>
    </xf>
    <xf numFmtId="38" fontId="5" fillId="0" borderId="7" xfId="4" applyFont="1" applyBorder="1" applyAlignment="1">
      <alignment horizontal="right" vertical="center"/>
    </xf>
    <xf numFmtId="38" fontId="5" fillId="0" borderId="5" xfId="4" applyFont="1" applyBorder="1" applyAlignment="1">
      <alignment vertical="center"/>
    </xf>
    <xf numFmtId="38" fontId="5" fillId="0" borderId="6" xfId="4" applyFont="1" applyBorder="1" applyAlignment="1">
      <alignment horizontal="right" vertical="center"/>
    </xf>
    <xf numFmtId="38" fontId="5" fillId="0" borderId="29" xfId="4" applyFont="1" applyBorder="1" applyAlignment="1">
      <alignment horizontal="right" vertical="center"/>
    </xf>
    <xf numFmtId="38" fontId="5" fillId="0" borderId="22" xfId="4" applyFont="1" applyBorder="1" applyAlignment="1">
      <alignment horizontal="center" vertical="center"/>
    </xf>
    <xf numFmtId="38" fontId="5" fillId="0" borderId="8" xfId="4" applyFont="1" applyBorder="1" applyAlignment="1">
      <alignment horizontal="right" vertical="center"/>
    </xf>
    <xf numFmtId="176" fontId="6" fillId="0" borderId="14" xfId="2" applyFont="1" applyBorder="1" applyAlignment="1">
      <alignment horizontal="right" vertical="center"/>
    </xf>
    <xf numFmtId="0" fontId="8" fillId="0" borderId="0" xfId="6" applyFont="1" applyAlignment="1">
      <alignment vertical="center"/>
    </xf>
    <xf numFmtId="38" fontId="5" fillId="0" borderId="14" xfId="1" applyFont="1" applyBorder="1" applyAlignment="1">
      <alignment vertical="center"/>
    </xf>
    <xf numFmtId="0" fontId="5" fillId="0" borderId="0" xfId="6" applyFont="1" applyAlignment="1">
      <alignment vertical="center"/>
    </xf>
    <xf numFmtId="0" fontId="5" fillId="0" borderId="0" xfId="6" applyFont="1" applyFill="1" applyAlignment="1">
      <alignment vertical="center"/>
    </xf>
    <xf numFmtId="0" fontId="7" fillId="0" borderId="0" xfId="6" applyFont="1" applyAlignment="1">
      <alignment vertical="center"/>
    </xf>
    <xf numFmtId="0" fontId="7" fillId="0" borderId="15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7" xfId="6" applyFont="1" applyBorder="1" applyAlignment="1">
      <alignment horizontal="center" vertical="center"/>
    </xf>
    <xf numFmtId="0" fontId="17" fillId="0" borderId="0" xfId="5" applyFont="1" applyFill="1" applyAlignment="1" applyProtection="1">
      <alignment vertical="center"/>
    </xf>
    <xf numFmtId="0" fontId="7" fillId="0" borderId="56" xfId="6" applyFont="1" applyBorder="1" applyAlignment="1">
      <alignment horizontal="center" vertical="center"/>
    </xf>
    <xf numFmtId="0" fontId="7" fillId="0" borderId="57" xfId="6" applyFont="1" applyBorder="1" applyAlignment="1">
      <alignment horizontal="center" vertical="center"/>
    </xf>
    <xf numFmtId="0" fontId="7" fillId="0" borderId="58" xfId="6" applyFont="1" applyBorder="1" applyAlignment="1">
      <alignment horizontal="center" vertical="center"/>
    </xf>
    <xf numFmtId="0" fontId="7" fillId="0" borderId="0" xfId="6" applyFont="1" applyBorder="1" applyAlignment="1">
      <alignment horizontal="center" vertical="center"/>
    </xf>
    <xf numFmtId="0" fontId="19" fillId="0" borderId="0" xfId="6" applyFont="1" applyAlignment="1">
      <alignment vertical="center"/>
    </xf>
    <xf numFmtId="38" fontId="5" fillId="0" borderId="35" xfId="4" applyFont="1" applyBorder="1" applyAlignment="1">
      <alignment horizontal="center" vertical="center"/>
    </xf>
    <xf numFmtId="38" fontId="5" fillId="0" borderId="39" xfId="4" applyFont="1" applyBorder="1" applyAlignment="1">
      <alignment horizontal="center" vertical="center"/>
    </xf>
    <xf numFmtId="38" fontId="5" fillId="0" borderId="60" xfId="1" applyFont="1" applyBorder="1" applyAlignment="1">
      <alignment horizontal="right" vertical="center" shrinkToFit="1"/>
    </xf>
    <xf numFmtId="176" fontId="6" fillId="0" borderId="5" xfId="2" applyFont="1" applyFill="1" applyBorder="1">
      <alignment vertical="center"/>
    </xf>
    <xf numFmtId="176" fontId="6" fillId="0" borderId="33" xfId="2" applyFont="1" applyFill="1" applyBorder="1">
      <alignment vertical="center"/>
    </xf>
    <xf numFmtId="38" fontId="5" fillId="0" borderId="60" xfId="1" applyFont="1" applyBorder="1" applyAlignment="1">
      <alignment horizontal="right" vertical="center"/>
    </xf>
    <xf numFmtId="38" fontId="5" fillId="0" borderId="35" xfId="4" applyFont="1" applyBorder="1" applyAlignment="1">
      <alignment horizontal="right" vertical="center"/>
    </xf>
    <xf numFmtId="38" fontId="5" fillId="0" borderId="16" xfId="4" applyFont="1" applyBorder="1" applyAlignment="1">
      <alignment vertical="center"/>
    </xf>
    <xf numFmtId="38" fontId="5" fillId="0" borderId="6" xfId="4" applyFont="1" applyBorder="1" applyAlignment="1">
      <alignment vertical="center"/>
    </xf>
    <xf numFmtId="38" fontId="5" fillId="0" borderId="41" xfId="4" applyFont="1" applyBorder="1" applyAlignment="1">
      <alignment vertical="center"/>
    </xf>
    <xf numFmtId="38" fontId="5" fillId="0" borderId="38" xfId="4" applyFont="1" applyBorder="1" applyAlignment="1">
      <alignment vertical="center"/>
    </xf>
    <xf numFmtId="38" fontId="5" fillId="0" borderId="22" xfId="4" applyFont="1" applyBorder="1" applyAlignment="1">
      <alignment vertical="center"/>
    </xf>
    <xf numFmtId="38" fontId="5" fillId="0" borderId="41" xfId="4" applyFont="1" applyBorder="1" applyAlignment="1">
      <alignment horizontal="right" vertical="center"/>
    </xf>
    <xf numFmtId="38" fontId="5" fillId="0" borderId="5" xfId="4" applyFont="1" applyBorder="1" applyAlignment="1">
      <alignment vertical="center"/>
    </xf>
    <xf numFmtId="38" fontId="5" fillId="0" borderId="0" xfId="4" applyFont="1" applyBorder="1" applyAlignment="1">
      <alignment vertical="center"/>
    </xf>
    <xf numFmtId="38" fontId="5" fillId="0" borderId="8" xfId="4" applyFont="1" applyBorder="1" applyAlignment="1">
      <alignment vertical="center"/>
    </xf>
    <xf numFmtId="38" fontId="5" fillId="0" borderId="5" xfId="4" applyFont="1" applyBorder="1" applyAlignment="1">
      <alignment horizontal="right" vertical="center"/>
    </xf>
    <xf numFmtId="38" fontId="5" fillId="0" borderId="0" xfId="4" applyFont="1" applyBorder="1" applyAlignment="1">
      <alignment horizontal="right" vertical="center"/>
    </xf>
    <xf numFmtId="38" fontId="5" fillId="0" borderId="7" xfId="4" applyFont="1" applyBorder="1" applyAlignment="1">
      <alignment vertical="center"/>
    </xf>
    <xf numFmtId="38" fontId="5" fillId="0" borderId="35" xfId="4" applyFont="1" applyBorder="1" applyAlignment="1">
      <alignment vertical="center"/>
    </xf>
    <xf numFmtId="38" fontId="5" fillId="0" borderId="34" xfId="4" applyFont="1" applyBorder="1" applyAlignment="1">
      <alignment vertical="center"/>
    </xf>
    <xf numFmtId="38" fontId="5" fillId="0" borderId="34" xfId="4" applyFont="1" applyBorder="1" applyAlignment="1">
      <alignment horizontal="center" vertical="center"/>
    </xf>
    <xf numFmtId="38" fontId="5" fillId="0" borderId="40" xfId="4" applyFont="1" applyBorder="1" applyAlignment="1">
      <alignment horizontal="right" vertical="center"/>
    </xf>
    <xf numFmtId="38" fontId="5" fillId="0" borderId="8" xfId="4" applyFont="1" applyBorder="1" applyAlignment="1">
      <alignment horizontal="right" vertical="center"/>
    </xf>
    <xf numFmtId="176" fontId="5" fillId="0" borderId="14" xfId="2" applyFont="1" applyBorder="1" applyAlignment="1">
      <alignment horizontal="right" vertical="center"/>
    </xf>
    <xf numFmtId="176" fontId="6" fillId="0" borderId="8" xfId="2" applyFont="1" applyBorder="1" applyAlignment="1">
      <alignment vertical="center"/>
    </xf>
    <xf numFmtId="176" fontId="6" fillId="0" borderId="35" xfId="2" applyFont="1" applyBorder="1" applyAlignment="1">
      <alignment vertical="center"/>
    </xf>
    <xf numFmtId="176" fontId="6" fillId="0" borderId="7" xfId="2" applyFont="1" applyBorder="1" applyAlignment="1">
      <alignment vertical="center"/>
    </xf>
    <xf numFmtId="38" fontId="5" fillId="0" borderId="8" xfId="4" applyFont="1" applyBorder="1" applyAlignment="1">
      <alignment vertical="center"/>
    </xf>
    <xf numFmtId="38" fontId="5" fillId="0" borderId="0" xfId="4" applyFont="1" applyBorder="1" applyAlignment="1">
      <alignment vertical="center"/>
    </xf>
    <xf numFmtId="38" fontId="5" fillId="0" borderId="7" xfId="4" applyFont="1" applyBorder="1" applyAlignment="1">
      <alignment vertical="center"/>
    </xf>
    <xf numFmtId="38" fontId="5" fillId="0" borderId="10" xfId="4" applyFont="1" applyBorder="1" applyAlignment="1">
      <alignment vertical="center"/>
    </xf>
    <xf numFmtId="38" fontId="5" fillId="0" borderId="46" xfId="4" applyFont="1" applyBorder="1" applyAlignment="1">
      <alignment vertical="center"/>
    </xf>
    <xf numFmtId="38" fontId="5" fillId="0" borderId="12" xfId="4" applyFont="1" applyBorder="1" applyAlignment="1">
      <alignment vertical="center"/>
    </xf>
    <xf numFmtId="38" fontId="7" fillId="0" borderId="4" xfId="4" applyFont="1" applyBorder="1" applyAlignment="1">
      <alignment horizontal="right" vertical="center"/>
    </xf>
    <xf numFmtId="38" fontId="5" fillId="0" borderId="8" xfId="4" applyFont="1" applyBorder="1" applyAlignment="1">
      <alignment vertical="center"/>
    </xf>
    <xf numFmtId="38" fontId="5" fillId="0" borderId="5" xfId="4" applyFont="1" applyBorder="1" applyAlignment="1">
      <alignment vertical="center"/>
    </xf>
    <xf numFmtId="38" fontId="5" fillId="0" borderId="7" xfId="4" applyFont="1" applyBorder="1" applyAlignment="1">
      <alignment vertical="center"/>
    </xf>
    <xf numFmtId="38" fontId="5" fillId="0" borderId="7" xfId="4" applyFont="1" applyBorder="1" applyAlignment="1">
      <alignment vertical="center"/>
    </xf>
    <xf numFmtId="38" fontId="5" fillId="0" borderId="5" xfId="4" applyFont="1" applyBorder="1" applyAlignment="1">
      <alignment vertical="center"/>
    </xf>
    <xf numFmtId="38" fontId="5" fillId="0" borderId="8" xfId="4" applyFont="1" applyBorder="1" applyAlignment="1">
      <alignment vertical="center"/>
    </xf>
    <xf numFmtId="38" fontId="7" fillId="0" borderId="4" xfId="4" applyFont="1" applyBorder="1" applyAlignment="1">
      <alignment horizontal="right" vertical="center"/>
    </xf>
    <xf numFmtId="38" fontId="5" fillId="0" borderId="5" xfId="4" applyFont="1" applyBorder="1" applyAlignment="1">
      <alignment vertical="center"/>
    </xf>
    <xf numFmtId="38" fontId="5" fillId="0" borderId="0" xfId="4" applyFont="1" applyBorder="1" applyAlignment="1">
      <alignment vertical="center"/>
    </xf>
    <xf numFmtId="38" fontId="5" fillId="0" borderId="7" xfId="4" applyFont="1" applyBorder="1" applyAlignment="1">
      <alignment vertical="center"/>
    </xf>
    <xf numFmtId="38" fontId="1" fillId="0" borderId="8" xfId="4" applyFont="1" applyBorder="1" applyAlignment="1">
      <alignment vertical="center"/>
    </xf>
    <xf numFmtId="38" fontId="20" fillId="0" borderId="4" xfId="4" applyFont="1" applyBorder="1" applyAlignment="1">
      <alignment horizontal="right" vertical="center"/>
    </xf>
    <xf numFmtId="38" fontId="5" fillId="0" borderId="8" xfId="4" applyFont="1" applyBorder="1" applyAlignment="1">
      <alignment vertical="center"/>
    </xf>
    <xf numFmtId="38" fontId="5" fillId="0" borderId="5" xfId="4" applyFont="1" applyBorder="1" applyAlignment="1">
      <alignment vertical="center"/>
    </xf>
    <xf numFmtId="38" fontId="5" fillId="0" borderId="0" xfId="4" applyFont="1" applyBorder="1" applyAlignment="1">
      <alignment vertical="center"/>
    </xf>
    <xf numFmtId="38" fontId="5" fillId="0" borderId="7" xfId="4" applyFont="1" applyBorder="1" applyAlignment="1">
      <alignment vertical="center"/>
    </xf>
    <xf numFmtId="38" fontId="1" fillId="0" borderId="60" xfId="1" applyFont="1" applyBorder="1" applyAlignment="1">
      <alignment horizontal="right" vertical="center"/>
    </xf>
    <xf numFmtId="38" fontId="1" fillId="0" borderId="14" xfId="1" applyFont="1" applyBorder="1" applyAlignment="1">
      <alignment vertical="center"/>
    </xf>
    <xf numFmtId="38" fontId="1" fillId="0" borderId="35" xfId="1" applyFont="1" applyBorder="1" applyAlignment="1">
      <alignment vertical="center"/>
    </xf>
    <xf numFmtId="38" fontId="1" fillId="0" borderId="33" xfId="1" quotePrefix="1" applyFont="1" applyBorder="1" applyAlignment="1">
      <alignment horizontal="right" vertical="center"/>
    </xf>
    <xf numFmtId="38" fontId="1" fillId="0" borderId="8" xfId="1" applyFont="1" applyBorder="1" applyAlignment="1">
      <alignment vertical="center"/>
    </xf>
    <xf numFmtId="38" fontId="1" fillId="0" borderId="8" xfId="1" quotePrefix="1" applyFont="1" applyBorder="1" applyAlignment="1">
      <alignment horizontal="right" vertical="center"/>
    </xf>
    <xf numFmtId="38" fontId="1" fillId="0" borderId="7" xfId="1" applyFont="1" applyBorder="1" applyAlignment="1">
      <alignment vertical="center"/>
    </xf>
    <xf numFmtId="38" fontId="1" fillId="0" borderId="5" xfId="4" applyFont="1" applyBorder="1" applyAlignment="1">
      <alignment vertical="center"/>
    </xf>
    <xf numFmtId="38" fontId="1" fillId="0" borderId="7" xfId="4" applyFont="1" applyBorder="1" applyAlignment="1">
      <alignment vertical="center"/>
    </xf>
    <xf numFmtId="176" fontId="1" fillId="0" borderId="14" xfId="2" applyFont="1" applyBorder="1" applyAlignment="1">
      <alignment horizontal="right" vertical="center"/>
    </xf>
    <xf numFmtId="176" fontId="21" fillId="0" borderId="8" xfId="2" applyFont="1" applyBorder="1" applyAlignment="1">
      <alignment vertical="center"/>
    </xf>
    <xf numFmtId="176" fontId="21" fillId="0" borderId="35" xfId="2" applyFont="1" applyBorder="1" applyAlignment="1">
      <alignment vertical="center"/>
    </xf>
    <xf numFmtId="176" fontId="21" fillId="0" borderId="7" xfId="2" applyFont="1" applyBorder="1" applyAlignment="1">
      <alignment vertical="center"/>
    </xf>
    <xf numFmtId="38" fontId="14" fillId="0" borderId="0" xfId="4" applyFont="1" applyFill="1" applyAlignment="1">
      <alignment horizontal="center" vertical="center"/>
    </xf>
    <xf numFmtId="38" fontId="17" fillId="0" borderId="0" xfId="5" applyNumberFormat="1" applyFont="1" applyFill="1" applyAlignment="1" applyProtection="1">
      <alignment horizontal="center" vertical="center"/>
    </xf>
    <xf numFmtId="38" fontId="2" fillId="0" borderId="0" xfId="4" applyFont="1" applyAlignment="1">
      <alignment vertical="center"/>
    </xf>
    <xf numFmtId="38" fontId="23" fillId="0" borderId="0" xfId="4" applyFont="1" applyAlignment="1">
      <alignment vertical="center"/>
    </xf>
    <xf numFmtId="38" fontId="16" fillId="0" borderId="0" xfId="4" applyFont="1" applyAlignment="1">
      <alignment vertical="center"/>
    </xf>
    <xf numFmtId="38" fontId="16" fillId="0" borderId="0" xfId="4" applyFont="1" applyBorder="1" applyAlignment="1">
      <alignment horizontal="center" vertical="center"/>
    </xf>
    <xf numFmtId="38" fontId="16" fillId="0" borderId="0" xfId="4" applyFont="1" applyBorder="1" applyAlignment="1">
      <alignment vertical="center"/>
    </xf>
    <xf numFmtId="38" fontId="24" fillId="0" borderId="20" xfId="4" applyFont="1" applyBorder="1" applyAlignment="1">
      <alignment horizontal="center" vertical="center" wrapText="1"/>
    </xf>
    <xf numFmtId="38" fontId="16" fillId="0" borderId="6" xfId="4" applyFont="1" applyBorder="1" applyAlignment="1">
      <alignment vertical="center"/>
    </xf>
    <xf numFmtId="38" fontId="16" fillId="0" borderId="8" xfId="4" applyFont="1" applyBorder="1" applyAlignment="1">
      <alignment vertical="center"/>
    </xf>
    <xf numFmtId="38" fontId="16" fillId="0" borderId="7" xfId="4" applyFont="1" applyBorder="1" applyAlignment="1">
      <alignment vertical="center"/>
    </xf>
    <xf numFmtId="38" fontId="16" fillId="0" borderId="39" xfId="4" applyFont="1" applyBorder="1" applyAlignment="1">
      <alignment vertical="center"/>
    </xf>
    <xf numFmtId="38" fontId="16" fillId="0" borderId="22" xfId="4" applyFont="1" applyBorder="1" applyAlignment="1">
      <alignment vertical="center"/>
    </xf>
    <xf numFmtId="38" fontId="16" fillId="0" borderId="22" xfId="4" quotePrefix="1" applyFont="1" applyBorder="1" applyAlignment="1">
      <alignment vertical="center"/>
    </xf>
    <xf numFmtId="38" fontId="16" fillId="0" borderId="40" xfId="4" applyFont="1" applyBorder="1" applyAlignment="1">
      <alignment vertical="center"/>
    </xf>
    <xf numFmtId="38" fontId="16" fillId="0" borderId="16" xfId="4" applyFont="1" applyBorder="1" applyAlignment="1">
      <alignment vertical="center"/>
    </xf>
    <xf numFmtId="38" fontId="16" fillId="0" borderId="35" xfId="4" applyFont="1" applyBorder="1" applyAlignment="1">
      <alignment vertical="center"/>
    </xf>
    <xf numFmtId="38" fontId="16" fillId="0" borderId="41" xfId="4" applyFont="1" applyBorder="1" applyAlignment="1">
      <alignment vertical="center"/>
    </xf>
    <xf numFmtId="38" fontId="16" fillId="0" borderId="34" xfId="4" applyFont="1" applyBorder="1" applyAlignment="1">
      <alignment vertical="center"/>
    </xf>
    <xf numFmtId="38" fontId="24" fillId="0" borderId="32" xfId="4" applyFont="1" applyBorder="1" applyAlignment="1">
      <alignment horizontal="center" vertical="center" wrapText="1"/>
    </xf>
    <xf numFmtId="38" fontId="16" fillId="0" borderId="6" xfId="4" applyFont="1" applyBorder="1" applyAlignment="1">
      <alignment vertical="center" textRotation="255"/>
    </xf>
    <xf numFmtId="38" fontId="16" fillId="0" borderId="29" xfId="4" applyFont="1" applyBorder="1" applyAlignment="1">
      <alignment vertical="center"/>
    </xf>
    <xf numFmtId="38" fontId="16" fillId="0" borderId="22" xfId="4" applyFont="1" applyBorder="1" applyAlignment="1">
      <alignment vertical="center" textRotation="255"/>
    </xf>
    <xf numFmtId="38" fontId="24" fillId="0" borderId="6" xfId="4" applyFont="1" applyBorder="1" applyAlignment="1">
      <alignment horizontal="center" vertical="center" wrapText="1"/>
    </xf>
    <xf numFmtId="38" fontId="24" fillId="0" borderId="5" xfId="4" applyFont="1" applyBorder="1" applyAlignment="1">
      <alignment vertical="center"/>
    </xf>
    <xf numFmtId="38" fontId="24" fillId="0" borderId="6" xfId="4" applyFont="1" applyBorder="1" applyAlignment="1">
      <alignment vertical="center"/>
    </xf>
    <xf numFmtId="38" fontId="24" fillId="0" borderId="6" xfId="4" applyFont="1" applyBorder="1" applyAlignment="1">
      <alignment horizontal="right" vertical="center"/>
    </xf>
    <xf numFmtId="38" fontId="24" fillId="0" borderId="6" xfId="4" quotePrefix="1" applyFont="1" applyBorder="1" applyAlignment="1">
      <alignment vertical="center"/>
    </xf>
    <xf numFmtId="38" fontId="24" fillId="0" borderId="6" xfId="4" applyFont="1" applyBorder="1" applyAlignment="1">
      <alignment vertical="center" textRotation="255"/>
    </xf>
    <xf numFmtId="38" fontId="24" fillId="0" borderId="8" xfId="4" applyFont="1" applyBorder="1" applyAlignment="1">
      <alignment vertical="center"/>
    </xf>
    <xf numFmtId="38" fontId="24" fillId="0" borderId="7" xfId="4" applyFont="1" applyBorder="1" applyAlignment="1">
      <alignment vertical="center"/>
    </xf>
    <xf numFmtId="38" fontId="24" fillId="0" borderId="22" xfId="4" applyFont="1" applyBorder="1" applyAlignment="1">
      <alignment horizontal="center" vertical="center" wrapText="1"/>
    </xf>
    <xf numFmtId="38" fontId="24" fillId="0" borderId="8" xfId="4" applyFont="1" applyBorder="1" applyAlignment="1">
      <alignment horizontal="right" vertical="center"/>
    </xf>
    <xf numFmtId="38" fontId="24" fillId="0" borderId="8" xfId="4" quotePrefix="1" applyFont="1" applyBorder="1" applyAlignment="1">
      <alignment vertical="center"/>
    </xf>
    <xf numFmtId="38" fontId="24" fillId="0" borderId="8" xfId="4" applyFont="1" applyBorder="1" applyAlignment="1">
      <alignment vertical="center" textRotation="255"/>
    </xf>
    <xf numFmtId="38" fontId="24" fillId="0" borderId="29" xfId="4" applyFont="1" applyBorder="1" applyAlignment="1">
      <alignment vertical="center"/>
    </xf>
    <xf numFmtId="38" fontId="24" fillId="0" borderId="22" xfId="4" applyFont="1" applyBorder="1" applyAlignment="1">
      <alignment vertical="center"/>
    </xf>
    <xf numFmtId="38" fontId="24" fillId="0" borderId="22" xfId="4" applyFont="1" applyBorder="1" applyAlignment="1">
      <alignment horizontal="right" vertical="center"/>
    </xf>
    <xf numFmtId="38" fontId="24" fillId="0" borderId="22" xfId="4" applyFont="1" applyBorder="1" applyAlignment="1">
      <alignment vertical="center" textRotation="255"/>
    </xf>
    <xf numFmtId="38" fontId="24" fillId="0" borderId="40" xfId="4" applyFont="1" applyBorder="1" applyAlignment="1">
      <alignment vertical="center"/>
    </xf>
    <xf numFmtId="38" fontId="24" fillId="0" borderId="16" xfId="4" applyFont="1" applyBorder="1" applyAlignment="1">
      <alignment vertical="center"/>
    </xf>
    <xf numFmtId="38" fontId="24" fillId="0" borderId="41" xfId="4" applyFont="1" applyBorder="1" applyAlignment="1">
      <alignment vertical="center"/>
    </xf>
    <xf numFmtId="38" fontId="24" fillId="0" borderId="8" xfId="4" applyFont="1" applyBorder="1" applyAlignment="1">
      <alignment horizontal="center" vertical="center" wrapText="1"/>
    </xf>
    <xf numFmtId="38" fontId="24" fillId="0" borderId="6" xfId="4" applyFont="1" applyBorder="1" applyAlignment="1">
      <alignment horizontal="right" vertical="center" textRotation="255"/>
    </xf>
    <xf numFmtId="38" fontId="24" fillId="0" borderId="22" xfId="4" quotePrefix="1" applyFont="1" applyBorder="1" applyAlignment="1">
      <alignment vertical="center"/>
    </xf>
    <xf numFmtId="38" fontId="24" fillId="0" borderId="22" xfId="4" applyFont="1" applyBorder="1" applyAlignment="1">
      <alignment horizontal="right" vertical="center" textRotation="255"/>
    </xf>
    <xf numFmtId="38" fontId="24" fillId="0" borderId="8" xfId="4" applyFont="1" applyBorder="1" applyAlignment="1">
      <alignment horizontal="right" vertical="center" textRotation="255"/>
    </xf>
    <xf numFmtId="38" fontId="24" fillId="0" borderId="40" xfId="4" applyFont="1" applyBorder="1" applyAlignment="1">
      <alignment horizontal="right" vertical="center"/>
    </xf>
    <xf numFmtId="38" fontId="24" fillId="0" borderId="7" xfId="4" applyFont="1" applyBorder="1" applyAlignment="1">
      <alignment horizontal="right" vertical="center"/>
    </xf>
    <xf numFmtId="38" fontId="24" fillId="0" borderId="5" xfId="4" applyFont="1" applyBorder="1" applyAlignment="1">
      <alignment horizontal="right" vertical="center"/>
    </xf>
    <xf numFmtId="38" fontId="24" fillId="0" borderId="16" xfId="4" applyFont="1" applyBorder="1" applyAlignment="1">
      <alignment horizontal="right" vertical="center"/>
    </xf>
    <xf numFmtId="38" fontId="24" fillId="0" borderId="29" xfId="4" applyFont="1" applyBorder="1" applyAlignment="1">
      <alignment horizontal="right" vertical="center"/>
    </xf>
    <xf numFmtId="38" fontId="24" fillId="0" borderId="41" xfId="4" applyFont="1" applyBorder="1" applyAlignment="1">
      <alignment horizontal="right" vertical="center"/>
    </xf>
    <xf numFmtId="38" fontId="26" fillId="0" borderId="6" xfId="4" applyFont="1" applyBorder="1" applyAlignment="1">
      <alignment horizontal="center" vertical="center" wrapText="1"/>
    </xf>
    <xf numFmtId="38" fontId="26" fillId="0" borderId="6" xfId="4" applyFont="1" applyBorder="1" applyAlignment="1">
      <alignment horizontal="right" vertical="center"/>
    </xf>
    <xf numFmtId="38" fontId="26" fillId="0" borderId="6" xfId="4" applyFont="1" applyBorder="1" applyAlignment="1">
      <alignment horizontal="right" vertical="center" textRotation="255"/>
    </xf>
    <xf numFmtId="38" fontId="26" fillId="0" borderId="29" xfId="4" applyFont="1" applyBorder="1" applyAlignment="1">
      <alignment horizontal="right" vertical="center"/>
    </xf>
    <xf numFmtId="38" fontId="26" fillId="0" borderId="8" xfId="4" applyFont="1" applyBorder="1" applyAlignment="1">
      <alignment horizontal="center" vertical="center" wrapText="1"/>
    </xf>
    <xf numFmtId="38" fontId="26" fillId="0" borderId="8" xfId="4" applyFont="1" applyBorder="1" applyAlignment="1">
      <alignment horizontal="right" vertical="center"/>
    </xf>
    <xf numFmtId="38" fontId="26" fillId="0" borderId="8" xfId="4" applyFont="1" applyBorder="1" applyAlignment="1">
      <alignment horizontal="right" vertical="center" textRotation="255"/>
    </xf>
    <xf numFmtId="38" fontId="26" fillId="0" borderId="7" xfId="4" applyFont="1" applyBorder="1" applyAlignment="1">
      <alignment horizontal="right" vertical="center"/>
    </xf>
    <xf numFmtId="38" fontId="26" fillId="0" borderId="22" xfId="4" applyFont="1" applyBorder="1" applyAlignment="1">
      <alignment horizontal="center" vertical="center" wrapText="1"/>
    </xf>
    <xf numFmtId="38" fontId="26" fillId="0" borderId="11" xfId="4" applyFont="1" applyBorder="1" applyAlignment="1">
      <alignment horizontal="center" vertical="center" wrapText="1"/>
    </xf>
    <xf numFmtId="38" fontId="16" fillId="0" borderId="0" xfId="4" applyFont="1" applyAlignment="1">
      <alignment horizontal="center" vertical="center"/>
    </xf>
    <xf numFmtId="38" fontId="16" fillId="0" borderId="0" xfId="4" applyFont="1" applyBorder="1" applyAlignment="1">
      <alignment horizontal="right" vertical="center"/>
    </xf>
    <xf numFmtId="38" fontId="23" fillId="0" borderId="0" xfId="4" applyFont="1" applyBorder="1" applyAlignment="1">
      <alignment vertical="center"/>
    </xf>
    <xf numFmtId="38" fontId="24" fillId="0" borderId="38" xfId="4" applyFont="1" applyBorder="1" applyAlignment="1">
      <alignment horizontal="center" vertical="center" wrapText="1"/>
    </xf>
    <xf numFmtId="38" fontId="24" fillId="0" borderId="35" xfId="4" applyFont="1" applyBorder="1" applyAlignment="1">
      <alignment horizontal="right" vertical="center"/>
    </xf>
    <xf numFmtId="38" fontId="24" fillId="0" borderId="0" xfId="4" applyFont="1" applyBorder="1" applyAlignment="1">
      <alignment vertical="center"/>
    </xf>
    <xf numFmtId="38" fontId="24" fillId="0" borderId="38" xfId="4" applyFont="1" applyBorder="1" applyAlignment="1">
      <alignment horizontal="right" vertical="center"/>
    </xf>
    <xf numFmtId="38" fontId="24" fillId="0" borderId="39" xfId="4" applyFont="1" applyBorder="1" applyAlignment="1">
      <alignment vertical="center"/>
    </xf>
    <xf numFmtId="38" fontId="24" fillId="0" borderId="0" xfId="4" applyFont="1" applyBorder="1" applyAlignment="1">
      <alignment horizontal="right" vertical="center"/>
    </xf>
    <xf numFmtId="38" fontId="24" fillId="0" borderId="39" xfId="4" applyFont="1" applyBorder="1" applyAlignment="1">
      <alignment horizontal="right" vertical="center"/>
    </xf>
    <xf numFmtId="38" fontId="26" fillId="0" borderId="0" xfId="4" applyFont="1" applyBorder="1" applyAlignment="1">
      <alignment horizontal="right" vertical="center"/>
    </xf>
    <xf numFmtId="38" fontId="26" fillId="0" borderId="7" xfId="4" applyFont="1" applyBorder="1" applyAlignment="1">
      <alignment horizontal="right" vertical="center"/>
    </xf>
    <xf numFmtId="38" fontId="24" fillId="0" borderId="0" xfId="4" applyFont="1" applyBorder="1" applyAlignment="1">
      <alignment horizontal="center" vertical="center" wrapText="1"/>
    </xf>
    <xf numFmtId="38" fontId="26" fillId="0" borderId="0" xfId="4" applyFont="1" applyBorder="1" applyAlignment="1">
      <alignment horizontal="center" vertical="center" wrapText="1"/>
    </xf>
    <xf numFmtId="38" fontId="24" fillId="0" borderId="11" xfId="4" applyFont="1" applyBorder="1" applyAlignment="1">
      <alignment horizontal="center" vertical="center" wrapText="1"/>
    </xf>
    <xf numFmtId="38" fontId="24" fillId="0" borderId="10" xfId="4" applyFont="1" applyBorder="1" applyAlignment="1">
      <alignment horizontal="right" vertical="center"/>
    </xf>
    <xf numFmtId="38" fontId="24" fillId="0" borderId="11" xfId="4" applyFont="1" applyBorder="1" applyAlignment="1">
      <alignment horizontal="right" vertical="center"/>
    </xf>
    <xf numFmtId="38" fontId="24" fillId="0" borderId="11" xfId="4" applyFont="1" applyBorder="1" applyAlignment="1">
      <alignment horizontal="right" vertical="center" textRotation="255"/>
    </xf>
    <xf numFmtId="38" fontId="24" fillId="0" borderId="12" xfId="4" applyFont="1" applyBorder="1" applyAlignment="1">
      <alignment horizontal="right" vertical="center"/>
    </xf>
    <xf numFmtId="38" fontId="24" fillId="0" borderId="24" xfId="4" applyFont="1" applyBorder="1" applyAlignment="1">
      <alignment horizontal="center" vertical="center" wrapText="1"/>
    </xf>
    <xf numFmtId="38" fontId="24" fillId="0" borderId="62" xfId="4" applyFont="1" applyBorder="1" applyAlignment="1">
      <alignment horizontal="right" vertical="center"/>
    </xf>
    <xf numFmtId="38" fontId="24" fillId="0" borderId="24" xfId="4" applyFont="1" applyBorder="1" applyAlignment="1">
      <alignment horizontal="right" vertical="center"/>
    </xf>
    <xf numFmtId="38" fontId="24" fillId="0" borderId="24" xfId="4" applyFont="1" applyBorder="1" applyAlignment="1">
      <alignment horizontal="right" vertical="center" textRotation="255"/>
    </xf>
    <xf numFmtId="38" fontId="24" fillId="0" borderId="63" xfId="4" applyFont="1" applyBorder="1" applyAlignment="1">
      <alignment horizontal="right" vertical="center"/>
    </xf>
    <xf numFmtId="38" fontId="16" fillId="0" borderId="8" xfId="4" quotePrefix="1" applyFont="1" applyBorder="1" applyAlignment="1">
      <alignment vertical="center"/>
    </xf>
    <xf numFmtId="38" fontId="24" fillId="0" borderId="66" xfId="4" applyFont="1" applyBorder="1" applyAlignment="1">
      <alignment horizontal="center" vertical="center"/>
    </xf>
    <xf numFmtId="38" fontId="16" fillId="0" borderId="65" xfId="4" applyFont="1" applyBorder="1" applyAlignment="1">
      <alignment horizontal="center" vertical="distributed" textRotation="255"/>
    </xf>
    <xf numFmtId="38" fontId="22" fillId="0" borderId="65" xfId="4" applyFont="1" applyBorder="1" applyAlignment="1">
      <alignment horizontal="center" vertical="distributed" textRotation="255"/>
    </xf>
    <xf numFmtId="38" fontId="16" fillId="0" borderId="66" xfId="4" applyFont="1" applyBorder="1" applyAlignment="1">
      <alignment horizontal="center" vertical="distributed" textRotation="255"/>
    </xf>
    <xf numFmtId="38" fontId="16" fillId="0" borderId="67" xfId="4" applyFont="1" applyBorder="1" applyAlignment="1">
      <alignment horizontal="center" vertical="distributed" textRotation="255"/>
    </xf>
    <xf numFmtId="176" fontId="6" fillId="0" borderId="15" xfId="0" applyFont="1" applyBorder="1" applyAlignment="1">
      <alignment horizontal="center" vertical="center"/>
    </xf>
    <xf numFmtId="38" fontId="6" fillId="0" borderId="2" xfId="1" applyFont="1" applyBorder="1" applyAlignment="1">
      <alignment horizontal="distributed" vertical="distributed" textRotation="255"/>
    </xf>
    <xf numFmtId="38" fontId="6" fillId="0" borderId="2" xfId="1" applyFont="1" applyBorder="1" applyAlignment="1">
      <alignment horizontal="distributed" vertical="distributed" textRotation="255" wrapText="1" shrinkToFit="1"/>
    </xf>
    <xf numFmtId="38" fontId="6" fillId="0" borderId="3" xfId="1" applyFont="1" applyBorder="1" applyAlignment="1">
      <alignment horizontal="distributed" vertical="distributed" textRotation="255"/>
    </xf>
    <xf numFmtId="176" fontId="6" fillId="0" borderId="4" xfId="0" applyFont="1" applyBorder="1" applyAlignment="1">
      <alignment horizontal="right" vertical="center" shrinkToFit="1"/>
    </xf>
    <xf numFmtId="176" fontId="6" fillId="0" borderId="16" xfId="0" applyFont="1" applyBorder="1" applyAlignment="1">
      <alignment horizontal="right" vertical="center"/>
    </xf>
    <xf numFmtId="176" fontId="6" fillId="0" borderId="6" xfId="0" applyFont="1" applyBorder="1" applyAlignment="1">
      <alignment horizontal="right" vertical="center"/>
    </xf>
    <xf numFmtId="176" fontId="6" fillId="0" borderId="6" xfId="0" applyFont="1" applyBorder="1">
      <alignment vertical="center"/>
    </xf>
    <xf numFmtId="176" fontId="6" fillId="0" borderId="7" xfId="0" applyFont="1" applyBorder="1">
      <alignment vertical="center"/>
    </xf>
    <xf numFmtId="176" fontId="6" fillId="0" borderId="4" xfId="0" applyFont="1" applyBorder="1" applyAlignment="1">
      <alignment horizontal="right" vertical="center"/>
    </xf>
    <xf numFmtId="176" fontId="6" fillId="0" borderId="5" xfId="0" applyFont="1" applyBorder="1" applyAlignment="1">
      <alignment horizontal="right" vertical="center"/>
    </xf>
    <xf numFmtId="176" fontId="6" fillId="0" borderId="8" xfId="0" applyFont="1" applyBorder="1" applyAlignment="1">
      <alignment horizontal="right" vertical="center"/>
    </xf>
    <xf numFmtId="176" fontId="6" fillId="0" borderId="8" xfId="0" applyFont="1" applyBorder="1">
      <alignment vertical="center"/>
    </xf>
    <xf numFmtId="176" fontId="6" fillId="2" borderId="4" xfId="0" applyFont="1" applyFill="1" applyBorder="1" applyAlignment="1">
      <alignment horizontal="right" vertical="center"/>
    </xf>
    <xf numFmtId="176" fontId="6" fillId="2" borderId="5" xfId="0" applyFont="1" applyFill="1" applyBorder="1" applyAlignment="1">
      <alignment horizontal="right" vertical="center"/>
    </xf>
    <xf numFmtId="176" fontId="6" fillId="2" borderId="8" xfId="0" applyFont="1" applyFill="1" applyBorder="1">
      <alignment vertical="center"/>
    </xf>
    <xf numFmtId="176" fontId="6" fillId="2" borderId="8" xfId="0" applyFont="1" applyFill="1" applyBorder="1" applyAlignment="1">
      <alignment horizontal="right" vertical="center"/>
    </xf>
    <xf numFmtId="176" fontId="6" fillId="2" borderId="7" xfId="0" applyFont="1" applyFill="1" applyBorder="1">
      <alignment vertical="center"/>
    </xf>
    <xf numFmtId="176" fontId="6" fillId="0" borderId="5" xfId="0" applyFont="1" applyBorder="1">
      <alignment vertical="center"/>
    </xf>
    <xf numFmtId="176" fontId="6" fillId="0" borderId="8" xfId="0" applyFont="1" applyFill="1" applyBorder="1">
      <alignment vertical="center"/>
    </xf>
    <xf numFmtId="176" fontId="6" fillId="0" borderId="8" xfId="0" applyFont="1" applyFill="1" applyBorder="1" applyAlignment="1">
      <alignment horizontal="right" vertical="center"/>
    </xf>
    <xf numFmtId="176" fontId="6" fillId="0" borderId="7" xfId="0" applyFont="1" applyFill="1" applyBorder="1" applyAlignment="1">
      <alignment horizontal="right" vertical="center"/>
    </xf>
    <xf numFmtId="176" fontId="6" fillId="0" borderId="14" xfId="0" applyFont="1" applyBorder="1" applyAlignment="1">
      <alignment horizontal="right" vertical="center"/>
    </xf>
    <xf numFmtId="176" fontId="6" fillId="0" borderId="33" xfId="0" applyFont="1" applyBorder="1">
      <alignment vertical="center"/>
    </xf>
    <xf numFmtId="176" fontId="21" fillId="0" borderId="14" xfId="0" applyFont="1" applyBorder="1" applyAlignment="1">
      <alignment horizontal="right" vertical="center"/>
    </xf>
    <xf numFmtId="176" fontId="21" fillId="0" borderId="8" xfId="0" applyFont="1" applyBorder="1">
      <alignment vertical="center"/>
    </xf>
    <xf numFmtId="176" fontId="21" fillId="0" borderId="7" xfId="0" applyFont="1" applyBorder="1">
      <alignment vertical="center"/>
    </xf>
    <xf numFmtId="176" fontId="6" fillId="0" borderId="0" xfId="0" applyFont="1" applyAlignment="1">
      <alignment vertical="center"/>
    </xf>
    <xf numFmtId="176" fontId="6" fillId="0" borderId="0" xfId="0" applyFont="1">
      <alignment vertical="center"/>
    </xf>
    <xf numFmtId="176" fontId="6" fillId="0" borderId="1" xfId="0" applyFont="1" applyBorder="1" applyAlignment="1">
      <alignment horizontal="center" vertical="center"/>
    </xf>
    <xf numFmtId="176" fontId="6" fillId="0" borderId="1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8" fillId="0" borderId="4" xfId="0" applyFont="1" applyBorder="1" applyAlignment="1">
      <alignment horizontal="right" vertical="center"/>
    </xf>
    <xf numFmtId="176" fontId="8" fillId="0" borderId="14" xfId="0" applyFont="1" applyBorder="1" applyAlignment="1">
      <alignment horizontal="right" vertical="center"/>
    </xf>
    <xf numFmtId="176" fontId="6" fillId="0" borderId="35" xfId="0" applyFont="1" applyBorder="1">
      <alignment vertical="center"/>
    </xf>
    <xf numFmtId="176" fontId="28" fillId="0" borderId="14" xfId="0" applyFont="1" applyBorder="1" applyAlignment="1">
      <alignment horizontal="right" vertical="center"/>
    </xf>
    <xf numFmtId="176" fontId="21" fillId="0" borderId="35" xfId="0" applyFont="1" applyBorder="1">
      <alignment vertical="center"/>
    </xf>
    <xf numFmtId="176" fontId="6" fillId="0" borderId="2" xfId="0" applyFont="1" applyBorder="1" applyAlignment="1">
      <alignment vertical="distributed" textRotation="255"/>
    </xf>
    <xf numFmtId="176" fontId="8" fillId="0" borderId="2" xfId="0" applyFont="1" applyBorder="1" applyAlignment="1">
      <alignment horizontal="center" vertical="distributed" textRotation="255" wrapText="1"/>
    </xf>
    <xf numFmtId="176" fontId="8" fillId="0" borderId="3" xfId="0" applyFont="1" applyBorder="1" applyAlignment="1">
      <alignment horizontal="center" vertical="distributed" textRotation="255" wrapText="1"/>
    </xf>
    <xf numFmtId="176" fontId="6" fillId="0" borderId="6" xfId="0" applyFont="1" applyFill="1" applyBorder="1">
      <alignment vertical="center"/>
    </xf>
    <xf numFmtId="176" fontId="6" fillId="0" borderId="7" xfId="0" applyFont="1" applyFill="1" applyBorder="1">
      <alignment vertical="center"/>
    </xf>
    <xf numFmtId="0" fontId="2" fillId="0" borderId="0" xfId="6" applyFont="1" applyAlignment="1">
      <alignment vertical="center"/>
    </xf>
    <xf numFmtId="38" fontId="5" fillId="0" borderId="14" xfId="4" applyFont="1" applyBorder="1" applyAlignment="1">
      <alignment horizontal="center" vertical="center"/>
    </xf>
    <xf numFmtId="38" fontId="5" fillId="0" borderId="8" xfId="4" applyFont="1" applyBorder="1" applyAlignment="1">
      <alignment horizontal="center" vertical="center"/>
    </xf>
    <xf numFmtId="38" fontId="1" fillId="0" borderId="4" xfId="4" applyFont="1" applyBorder="1" applyAlignment="1">
      <alignment horizontal="center" vertical="center"/>
    </xf>
    <xf numFmtId="38" fontId="1" fillId="0" borderId="35" xfId="4" applyFont="1" applyBorder="1" applyAlignment="1">
      <alignment horizontal="center" vertical="center"/>
    </xf>
    <xf numFmtId="38" fontId="5" fillId="0" borderId="4" xfId="4" applyFont="1" applyBorder="1" applyAlignment="1">
      <alignment horizontal="right" vertical="center"/>
    </xf>
    <xf numFmtId="38" fontId="5" fillId="0" borderId="35" xfId="4" applyFont="1" applyBorder="1" applyAlignment="1">
      <alignment horizontal="right" vertical="center"/>
    </xf>
    <xf numFmtId="38" fontId="5" fillId="0" borderId="28" xfId="4" applyFont="1" applyBorder="1" applyAlignment="1">
      <alignment horizontal="right" vertical="center"/>
    </xf>
    <xf numFmtId="38" fontId="5" fillId="0" borderId="14" xfId="4" applyFont="1" applyBorder="1" applyAlignment="1">
      <alignment horizontal="right" vertical="center"/>
    </xf>
    <xf numFmtId="38" fontId="5" fillId="0" borderId="26" xfId="4" applyFont="1" applyBorder="1" applyAlignment="1">
      <alignment horizontal="right" vertical="center"/>
    </xf>
    <xf numFmtId="38" fontId="5" fillId="0" borderId="42" xfId="4" applyFont="1" applyBorder="1" applyAlignment="1">
      <alignment horizontal="right" vertical="center"/>
    </xf>
    <xf numFmtId="0" fontId="11" fillId="0" borderId="34" xfId="6" applyFont="1" applyBorder="1"/>
    <xf numFmtId="38" fontId="5" fillId="0" borderId="4" xfId="4" applyFont="1" applyBorder="1" applyAlignment="1">
      <alignment horizontal="center" vertical="center"/>
    </xf>
    <xf numFmtId="0" fontId="11" fillId="0" borderId="35" xfId="6" applyFont="1" applyBorder="1" applyAlignment="1">
      <alignment horizontal="center"/>
    </xf>
    <xf numFmtId="0" fontId="11" fillId="0" borderId="35" xfId="6" applyFont="1" applyBorder="1"/>
    <xf numFmtId="38" fontId="2" fillId="0" borderId="0" xfId="4" applyFont="1" applyBorder="1" applyAlignment="1">
      <alignment vertical="center"/>
    </xf>
    <xf numFmtId="38" fontId="5" fillId="0" borderId="47" xfId="4" applyFont="1" applyBorder="1" applyAlignment="1">
      <alignment horizontal="center" vertical="center" justifyLastLine="1"/>
    </xf>
    <xf numFmtId="38" fontId="5" fillId="0" borderId="48" xfId="4" applyFont="1" applyBorder="1" applyAlignment="1">
      <alignment horizontal="center" vertical="center" justifyLastLine="1"/>
    </xf>
    <xf numFmtId="38" fontId="5" fillId="0" borderId="4" xfId="4" applyFont="1" applyBorder="1" applyAlignment="1">
      <alignment horizontal="center" vertical="center" justifyLastLine="1"/>
    </xf>
    <xf numFmtId="38" fontId="5" fillId="0" borderId="35" xfId="4" applyFont="1" applyBorder="1" applyAlignment="1">
      <alignment horizontal="center" vertical="center" justifyLastLine="1"/>
    </xf>
    <xf numFmtId="38" fontId="5" fillId="0" borderId="49" xfId="4" applyFont="1" applyBorder="1" applyAlignment="1">
      <alignment horizontal="center" vertical="center" justifyLastLine="1"/>
    </xf>
    <xf numFmtId="38" fontId="5" fillId="0" borderId="50" xfId="4" applyFont="1" applyBorder="1" applyAlignment="1">
      <alignment horizontal="center" vertical="center" justifyLastLine="1"/>
    </xf>
    <xf numFmtId="38" fontId="5" fillId="0" borderId="13" xfId="4" applyFont="1" applyBorder="1" applyAlignment="1">
      <alignment horizontal="center" vertical="center"/>
    </xf>
    <xf numFmtId="38" fontId="5" fillId="0" borderId="45" xfId="4" applyFont="1" applyBorder="1" applyAlignment="1">
      <alignment horizontal="center" vertical="center"/>
    </xf>
    <xf numFmtId="38" fontId="5" fillId="0" borderId="18" xfId="4" applyFont="1" applyBorder="1" applyAlignment="1">
      <alignment horizontal="center" vertical="center"/>
    </xf>
    <xf numFmtId="38" fontId="5" fillId="0" borderId="37" xfId="4" applyFont="1" applyBorder="1" applyAlignment="1">
      <alignment horizontal="center" vertical="center"/>
    </xf>
    <xf numFmtId="38" fontId="5" fillId="0" borderId="16" xfId="4" applyFont="1" applyBorder="1" applyAlignment="1">
      <alignment horizontal="center" vertical="center"/>
    </xf>
    <xf numFmtId="38" fontId="5" fillId="0" borderId="43" xfId="4" applyFont="1" applyBorder="1" applyAlignment="1">
      <alignment horizontal="center" vertical="center"/>
    </xf>
    <xf numFmtId="38" fontId="5" fillId="0" borderId="6" xfId="4" applyFont="1" applyBorder="1" applyAlignment="1">
      <alignment horizontal="center" vertical="center"/>
    </xf>
    <xf numFmtId="38" fontId="5" fillId="0" borderId="52" xfId="4" applyFont="1" applyBorder="1" applyAlignment="1">
      <alignment horizontal="center" vertical="center"/>
    </xf>
    <xf numFmtId="38" fontId="5" fillId="0" borderId="31" xfId="4" applyFont="1" applyBorder="1" applyAlignment="1">
      <alignment horizontal="center" vertical="center"/>
    </xf>
    <xf numFmtId="38" fontId="5" fillId="0" borderId="53" xfId="4" applyFont="1" applyBorder="1" applyAlignment="1">
      <alignment horizontal="center" vertical="center"/>
    </xf>
    <xf numFmtId="38" fontId="5" fillId="0" borderId="35" xfId="4" applyFont="1" applyBorder="1" applyAlignment="1">
      <alignment horizontal="center" vertical="center"/>
    </xf>
    <xf numFmtId="38" fontId="16" fillId="0" borderId="28" xfId="4" applyFont="1" applyBorder="1" applyAlignment="1">
      <alignment horizontal="right" vertical="center"/>
    </xf>
    <xf numFmtId="38" fontId="16" fillId="0" borderId="6" xfId="4" applyFont="1" applyBorder="1" applyAlignment="1">
      <alignment horizontal="right" vertical="center"/>
    </xf>
    <xf numFmtId="38" fontId="16" fillId="0" borderId="14" xfId="4" applyFont="1" applyBorder="1" applyAlignment="1">
      <alignment horizontal="right" vertical="center"/>
    </xf>
    <xf numFmtId="38" fontId="16" fillId="0" borderId="8" xfId="4" applyFont="1" applyBorder="1" applyAlignment="1">
      <alignment horizontal="right" vertical="center"/>
    </xf>
    <xf numFmtId="38" fontId="16" fillId="0" borderId="42" xfId="4" applyFont="1" applyBorder="1" applyAlignment="1">
      <alignment horizontal="right" vertical="center"/>
    </xf>
    <xf numFmtId="38" fontId="16" fillId="0" borderId="34" xfId="4" applyFont="1" applyBorder="1" applyAlignment="1">
      <alignment horizontal="right" vertical="center"/>
    </xf>
    <xf numFmtId="38" fontId="16" fillId="0" borderId="44" xfId="4" applyFont="1" applyBorder="1" applyAlignment="1">
      <alignment horizontal="right" vertical="center"/>
    </xf>
    <xf numFmtId="38" fontId="16" fillId="0" borderId="38" xfId="4" applyFont="1" applyBorder="1" applyAlignment="1">
      <alignment horizontal="right" vertical="center"/>
    </xf>
    <xf numFmtId="38" fontId="25" fillId="0" borderId="42" xfId="4" applyFont="1" applyBorder="1" applyAlignment="1">
      <alignment horizontal="right" vertical="center"/>
    </xf>
    <xf numFmtId="38" fontId="25" fillId="0" borderId="34" xfId="4" applyFont="1" applyBorder="1" applyAlignment="1">
      <alignment horizontal="right" vertical="center"/>
    </xf>
    <xf numFmtId="38" fontId="25" fillId="0" borderId="4" xfId="4" applyFont="1" applyBorder="1" applyAlignment="1">
      <alignment horizontal="right" vertical="center"/>
    </xf>
    <xf numFmtId="38" fontId="25" fillId="0" borderId="35" xfId="4" applyFont="1" applyBorder="1" applyAlignment="1">
      <alignment horizontal="right" vertical="center"/>
    </xf>
    <xf numFmtId="38" fontId="16" fillId="0" borderId="4" xfId="4" applyFont="1" applyBorder="1" applyAlignment="1">
      <alignment horizontal="right" vertical="center"/>
    </xf>
    <xf numFmtId="38" fontId="16" fillId="0" borderId="35" xfId="4" applyFont="1" applyBorder="1" applyAlignment="1">
      <alignment horizontal="right" vertical="center"/>
    </xf>
    <xf numFmtId="38" fontId="2" fillId="0" borderId="0" xfId="4" applyFont="1" applyAlignment="1">
      <alignment vertical="center"/>
    </xf>
    <xf numFmtId="0" fontId="24" fillId="0" borderId="64" xfId="6" applyFont="1" applyBorder="1" applyAlignment="1">
      <alignment horizontal="center" vertical="center"/>
    </xf>
    <xf numFmtId="0" fontId="24" fillId="0" borderId="65" xfId="6" applyFont="1" applyBorder="1" applyAlignment="1">
      <alignment horizontal="center" vertical="center"/>
    </xf>
    <xf numFmtId="38" fontId="24" fillId="0" borderId="42" xfId="4" applyFont="1" applyBorder="1" applyAlignment="1">
      <alignment horizontal="center" vertical="center"/>
    </xf>
    <xf numFmtId="38" fontId="24" fillId="0" borderId="34" xfId="4" applyFont="1" applyBorder="1" applyAlignment="1">
      <alignment horizontal="center" vertical="center"/>
    </xf>
    <xf numFmtId="38" fontId="24" fillId="0" borderId="44" xfId="4" applyFont="1" applyBorder="1" applyAlignment="1">
      <alignment horizontal="center" vertical="center"/>
    </xf>
    <xf numFmtId="38" fontId="24" fillId="0" borderId="38" xfId="4" applyFont="1" applyBorder="1" applyAlignment="1">
      <alignment horizontal="center" vertical="center"/>
    </xf>
    <xf numFmtId="38" fontId="24" fillId="0" borderId="4" xfId="4" applyFont="1" applyBorder="1" applyAlignment="1">
      <alignment horizontal="center" vertical="center"/>
    </xf>
    <xf numFmtId="38" fontId="24" fillId="0" borderId="35" xfId="4" applyFont="1" applyBorder="1" applyAlignment="1">
      <alignment horizontal="center" vertical="center"/>
    </xf>
    <xf numFmtId="38" fontId="16" fillId="0" borderId="26" xfId="4" applyFont="1" applyBorder="1" applyAlignment="1">
      <alignment horizontal="right" vertical="center"/>
    </xf>
    <xf numFmtId="38" fontId="16" fillId="0" borderId="6" xfId="4" applyFont="1" applyBorder="1" applyAlignment="1">
      <alignment horizontal="center" vertical="center"/>
    </xf>
    <xf numFmtId="38" fontId="16" fillId="0" borderId="22" xfId="4" applyFont="1" applyBorder="1" applyAlignment="1">
      <alignment horizontal="center" vertical="center"/>
    </xf>
    <xf numFmtId="38" fontId="16" fillId="0" borderId="47" xfId="4" applyFont="1" applyBorder="1" applyAlignment="1">
      <alignment horizontal="right" vertical="center"/>
    </xf>
    <xf numFmtId="38" fontId="16" fillId="0" borderId="48" xfId="4" applyFont="1" applyBorder="1" applyAlignment="1">
      <alignment horizontal="right" vertical="center"/>
    </xf>
    <xf numFmtId="38" fontId="16" fillId="0" borderId="17" xfId="4" applyFont="1" applyBorder="1" applyAlignment="1">
      <alignment horizontal="right" vertical="center"/>
    </xf>
    <xf numFmtId="38" fontId="16" fillId="0" borderId="36" xfId="4" applyFont="1" applyBorder="1" applyAlignment="1">
      <alignment horizontal="right" vertical="center"/>
    </xf>
    <xf numFmtId="38" fontId="24" fillId="0" borderId="6" xfId="4" applyFont="1" applyBorder="1" applyAlignment="1">
      <alignment horizontal="right" vertical="center"/>
    </xf>
    <xf numFmtId="38" fontId="24" fillId="0" borderId="31" xfId="4" applyFont="1" applyBorder="1" applyAlignment="1">
      <alignment horizontal="right" vertical="center"/>
    </xf>
    <xf numFmtId="38" fontId="24" fillId="0" borderId="5" xfId="4" applyFont="1" applyBorder="1" applyAlignment="1">
      <alignment horizontal="right" vertical="center"/>
    </xf>
    <xf numFmtId="38" fontId="24" fillId="0" borderId="35" xfId="4" applyFont="1" applyBorder="1" applyAlignment="1">
      <alignment horizontal="right" vertical="center"/>
    </xf>
    <xf numFmtId="38" fontId="24" fillId="0" borderId="0" xfId="4" applyFont="1" applyBorder="1" applyAlignment="1">
      <alignment horizontal="right" vertical="center"/>
    </xf>
    <xf numFmtId="38" fontId="24" fillId="0" borderId="7" xfId="4" applyFont="1" applyBorder="1" applyAlignment="1">
      <alignment horizontal="right" vertical="center"/>
    </xf>
    <xf numFmtId="38" fontId="16" fillId="0" borderId="19" xfId="4" applyFont="1" applyBorder="1" applyAlignment="1">
      <alignment horizontal="right" vertical="center"/>
    </xf>
    <xf numFmtId="38" fontId="16" fillId="0" borderId="20" xfId="4" applyFont="1" applyBorder="1" applyAlignment="1">
      <alignment horizontal="right" vertical="center"/>
    </xf>
    <xf numFmtId="38" fontId="26" fillId="0" borderId="5" xfId="4" applyFont="1" applyBorder="1" applyAlignment="1">
      <alignment horizontal="right" vertical="center"/>
    </xf>
    <xf numFmtId="38" fontId="26" fillId="0" borderId="0" xfId="4" applyFont="1" applyBorder="1" applyAlignment="1">
      <alignment horizontal="right" vertical="center"/>
    </xf>
    <xf numFmtId="38" fontId="26" fillId="0" borderId="7" xfId="4" applyFont="1" applyBorder="1" applyAlignment="1">
      <alignment horizontal="right" vertical="center"/>
    </xf>
    <xf numFmtId="38" fontId="26" fillId="0" borderId="35" xfId="4" applyFont="1" applyBorder="1" applyAlignment="1">
      <alignment horizontal="right" vertical="center"/>
    </xf>
    <xf numFmtId="38" fontId="24" fillId="0" borderId="43" xfId="4" applyFont="1" applyBorder="1" applyAlignment="1">
      <alignment vertical="center"/>
    </xf>
    <xf numFmtId="38" fontId="24" fillId="0" borderId="29" xfId="4" applyFont="1" applyBorder="1" applyAlignment="1">
      <alignment vertical="center"/>
    </xf>
    <xf numFmtId="38" fontId="24" fillId="0" borderId="10" xfId="4" applyFont="1" applyBorder="1" applyAlignment="1">
      <alignment vertical="center"/>
    </xf>
    <xf numFmtId="38" fontId="24" fillId="0" borderId="36" xfId="4" applyFont="1" applyBorder="1" applyAlignment="1">
      <alignment vertical="center"/>
    </xf>
    <xf numFmtId="38" fontId="24" fillId="0" borderId="11" xfId="4" applyFont="1" applyBorder="1" applyAlignment="1">
      <alignment vertical="center"/>
    </xf>
    <xf numFmtId="38" fontId="24" fillId="0" borderId="10" xfId="4" applyFont="1" applyBorder="1" applyAlignment="1">
      <alignment horizontal="right" vertical="center"/>
    </xf>
    <xf numFmtId="38" fontId="24" fillId="0" borderId="36" xfId="4" applyFont="1" applyBorder="1" applyAlignment="1">
      <alignment horizontal="right" vertical="center"/>
    </xf>
    <xf numFmtId="38" fontId="24" fillId="0" borderId="46" xfId="4" applyFont="1" applyBorder="1" applyAlignment="1">
      <alignment horizontal="right" vertical="center"/>
    </xf>
    <xf numFmtId="38" fontId="24" fillId="0" borderId="46" xfId="4" applyFont="1" applyBorder="1" applyAlignment="1">
      <alignment vertical="center"/>
    </xf>
    <xf numFmtId="38" fontId="24" fillId="0" borderId="12" xfId="4" applyFont="1" applyBorder="1" applyAlignment="1">
      <alignment vertical="center"/>
    </xf>
    <xf numFmtId="38" fontId="24" fillId="0" borderId="16" xfId="4" applyFont="1" applyBorder="1" applyAlignment="1">
      <alignment vertical="center"/>
    </xf>
    <xf numFmtId="38" fontId="24" fillId="0" borderId="6" xfId="4" applyFont="1" applyBorder="1" applyAlignment="1">
      <alignment vertical="center"/>
    </xf>
    <xf numFmtId="38" fontId="24" fillId="0" borderId="16" xfId="4" applyFont="1" applyBorder="1" applyAlignment="1">
      <alignment horizontal="right" vertical="center"/>
    </xf>
    <xf numFmtId="38" fontId="24" fillId="0" borderId="34" xfId="4" applyFont="1" applyBorder="1" applyAlignment="1">
      <alignment horizontal="right" vertical="center"/>
    </xf>
    <xf numFmtId="38" fontId="24" fillId="0" borderId="43" xfId="4" applyFont="1" applyBorder="1" applyAlignment="1">
      <alignment horizontal="right" vertical="center"/>
    </xf>
    <xf numFmtId="38" fontId="24" fillId="0" borderId="0" xfId="4" applyFont="1" applyBorder="1" applyAlignment="1">
      <alignment vertical="center"/>
    </xf>
    <xf numFmtId="38" fontId="24" fillId="0" borderId="7" xfId="4" applyFont="1" applyBorder="1" applyAlignment="1">
      <alignment vertical="center"/>
    </xf>
    <xf numFmtId="38" fontId="24" fillId="0" borderId="5" xfId="4" applyFont="1" applyBorder="1" applyAlignment="1">
      <alignment vertical="center"/>
    </xf>
    <xf numFmtId="38" fontId="24" fillId="0" borderId="35" xfId="4" applyFont="1" applyBorder="1" applyAlignment="1">
      <alignment vertical="center"/>
    </xf>
    <xf numFmtId="38" fontId="24" fillId="0" borderId="8" xfId="4" applyFont="1" applyBorder="1" applyAlignment="1">
      <alignment vertical="center"/>
    </xf>
    <xf numFmtId="38" fontId="24" fillId="0" borderId="41" xfId="4" applyFont="1" applyBorder="1" applyAlignment="1">
      <alignment horizontal="right" vertical="center"/>
    </xf>
    <xf numFmtId="38" fontId="24" fillId="0" borderId="38" xfId="4" applyFont="1" applyBorder="1" applyAlignment="1">
      <alignment horizontal="right" vertical="center"/>
    </xf>
    <xf numFmtId="38" fontId="24" fillId="0" borderId="41" xfId="4" applyFont="1" applyBorder="1" applyAlignment="1">
      <alignment vertical="center"/>
    </xf>
    <xf numFmtId="38" fontId="24" fillId="0" borderId="38" xfId="4" applyFont="1" applyBorder="1" applyAlignment="1">
      <alignment vertical="center"/>
    </xf>
    <xf numFmtId="38" fontId="24" fillId="0" borderId="22" xfId="4" applyFont="1" applyBorder="1" applyAlignment="1">
      <alignment vertical="center"/>
    </xf>
    <xf numFmtId="38" fontId="24" fillId="0" borderId="39" xfId="4" applyFont="1" applyBorder="1" applyAlignment="1">
      <alignment horizontal="right" vertical="center"/>
    </xf>
    <xf numFmtId="38" fontId="24" fillId="0" borderId="39" xfId="4" applyFont="1" applyBorder="1" applyAlignment="1">
      <alignment vertical="center"/>
    </xf>
    <xf numFmtId="38" fontId="24" fillId="0" borderId="40" xfId="4" applyFont="1" applyBorder="1" applyAlignment="1">
      <alignment vertical="center"/>
    </xf>
    <xf numFmtId="38" fontId="24" fillId="0" borderId="34" xfId="4" applyFont="1" applyBorder="1" applyAlignment="1">
      <alignment vertical="center"/>
    </xf>
    <xf numFmtId="38" fontId="24" fillId="0" borderId="29" xfId="4" applyFont="1" applyBorder="1" applyAlignment="1">
      <alignment horizontal="right" vertical="center"/>
    </xf>
    <xf numFmtId="38" fontId="27" fillId="0" borderId="22" xfId="4" applyFont="1" applyBorder="1" applyAlignment="1">
      <alignment horizontal="right" vertical="center"/>
    </xf>
    <xf numFmtId="38" fontId="24" fillId="0" borderId="22" xfId="4" applyFont="1" applyBorder="1" applyAlignment="1">
      <alignment horizontal="right" vertical="center"/>
    </xf>
    <xf numFmtId="38" fontId="24" fillId="0" borderId="22" xfId="4" applyFont="1" applyBorder="1" applyAlignment="1">
      <alignment horizontal="center" vertical="center"/>
    </xf>
    <xf numFmtId="38" fontId="24" fillId="0" borderId="40" xfId="4" applyFont="1" applyBorder="1" applyAlignment="1">
      <alignment horizontal="right" vertical="center"/>
    </xf>
    <xf numFmtId="38" fontId="27" fillId="0" borderId="6" xfId="4" applyFont="1" applyBorder="1" applyAlignment="1">
      <alignment horizontal="right" vertical="center"/>
    </xf>
    <xf numFmtId="38" fontId="24" fillId="0" borderId="6" xfId="4" applyFont="1" applyBorder="1" applyAlignment="1">
      <alignment horizontal="center" vertical="center"/>
    </xf>
    <xf numFmtId="38" fontId="27" fillId="0" borderId="8" xfId="4" applyFont="1" applyBorder="1" applyAlignment="1">
      <alignment horizontal="right" vertical="center"/>
    </xf>
    <xf numFmtId="38" fontId="24" fillId="0" borderId="8" xfId="4" applyFont="1" applyBorder="1" applyAlignment="1">
      <alignment horizontal="right" vertical="center"/>
    </xf>
    <xf numFmtId="38" fontId="24" fillId="0" borderId="8" xfId="4" applyFont="1" applyBorder="1" applyAlignment="1">
      <alignment horizontal="center" vertical="center"/>
    </xf>
    <xf numFmtId="38" fontId="24" fillId="0" borderId="68" xfId="4" applyFont="1" applyBorder="1" applyAlignment="1">
      <alignment horizontal="center" vertical="center" wrapText="1"/>
    </xf>
    <xf numFmtId="38" fontId="24" fillId="0" borderId="65" xfId="4" applyFont="1" applyBorder="1" applyAlignment="1">
      <alignment horizontal="center" vertical="center" wrapText="1"/>
    </xf>
    <xf numFmtId="38" fontId="24" fillId="0" borderId="66" xfId="4" applyFont="1" applyBorder="1" applyAlignment="1">
      <alignment horizontal="center" vertical="center"/>
    </xf>
    <xf numFmtId="38" fontId="24" fillId="0" borderId="68" xfId="4" applyFont="1" applyBorder="1" applyAlignment="1">
      <alignment horizontal="center" vertical="center"/>
    </xf>
    <xf numFmtId="38" fontId="24" fillId="0" borderId="69" xfId="4" applyFont="1" applyBorder="1" applyAlignment="1">
      <alignment horizontal="center" vertical="center"/>
    </xf>
    <xf numFmtId="38" fontId="24" fillId="0" borderId="67" xfId="4" applyFont="1" applyBorder="1" applyAlignment="1">
      <alignment horizontal="center" vertical="center"/>
    </xf>
    <xf numFmtId="38" fontId="24" fillId="0" borderId="64" xfId="4" applyFont="1" applyBorder="1" applyAlignment="1">
      <alignment horizontal="center" vertical="center"/>
    </xf>
    <xf numFmtId="38" fontId="24" fillId="0" borderId="65" xfId="4" applyFont="1" applyBorder="1" applyAlignment="1">
      <alignment horizontal="center" vertical="center"/>
    </xf>
    <xf numFmtId="38" fontId="24" fillId="0" borderId="66" xfId="4" applyFont="1" applyBorder="1" applyAlignment="1">
      <alignment horizontal="center" vertical="center" wrapText="1" shrinkToFit="1"/>
    </xf>
    <xf numFmtId="38" fontId="24" fillId="0" borderId="69" xfId="4" applyFont="1" applyBorder="1" applyAlignment="1">
      <alignment horizontal="center" vertical="center" wrapText="1"/>
    </xf>
    <xf numFmtId="38" fontId="5" fillId="0" borderId="21" xfId="1" applyFont="1" applyBorder="1" applyAlignment="1">
      <alignment horizontal="center" vertical="distributed" textRotation="255"/>
    </xf>
    <xf numFmtId="38" fontId="5" fillId="0" borderId="20" xfId="1" applyFont="1" applyBorder="1" applyAlignment="1">
      <alignment horizontal="center" vertical="distributed" textRotation="255"/>
    </xf>
    <xf numFmtId="38" fontId="6" fillId="0" borderId="20" xfId="1" applyFont="1" applyBorder="1" applyAlignment="1">
      <alignment horizontal="center" vertical="distributed" textRotation="255"/>
    </xf>
    <xf numFmtId="38" fontId="5" fillId="0" borderId="1" xfId="1" applyFont="1" applyBorder="1" applyAlignment="1">
      <alignment horizontal="center" vertical="center" justifyLastLine="1"/>
    </xf>
    <xf numFmtId="38" fontId="5" fillId="0" borderId="30" xfId="1" applyFont="1" applyBorder="1" applyAlignment="1">
      <alignment horizontal="center" vertical="center" justifyLastLine="1"/>
    </xf>
    <xf numFmtId="38" fontId="5" fillId="0" borderId="15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distributed" textRotation="255"/>
    </xf>
    <xf numFmtId="38" fontId="5" fillId="0" borderId="31" xfId="1" applyFont="1" applyBorder="1" applyAlignment="1">
      <alignment horizontal="center" vertical="distributed" textRotation="255"/>
    </xf>
    <xf numFmtId="38" fontId="5" fillId="0" borderId="33" xfId="1" applyFont="1" applyBorder="1" applyAlignment="1">
      <alignment horizontal="center" vertical="distributed" textRotation="255"/>
    </xf>
    <xf numFmtId="38" fontId="5" fillId="0" borderId="27" xfId="1" applyFont="1" applyBorder="1" applyAlignment="1">
      <alignment horizontal="center" vertical="distributed" textRotation="255"/>
    </xf>
    <xf numFmtId="38" fontId="5" fillId="0" borderId="32" xfId="1" applyFont="1" applyBorder="1" applyAlignment="1">
      <alignment horizontal="center" vertical="distributed" textRotation="255"/>
    </xf>
    <xf numFmtId="38" fontId="5" fillId="0" borderId="23" xfId="4" applyFont="1" applyBorder="1" applyAlignment="1">
      <alignment horizontal="center" vertical="center"/>
    </xf>
    <xf numFmtId="38" fontId="5" fillId="0" borderId="26" xfId="4" applyFont="1" applyBorder="1" applyAlignment="1">
      <alignment horizontal="center" vertical="center"/>
    </xf>
    <xf numFmtId="176" fontId="6" fillId="0" borderId="15" xfId="2" applyFont="1" applyBorder="1" applyAlignment="1">
      <alignment horizontal="center" vertical="center"/>
    </xf>
    <xf numFmtId="176" fontId="6" fillId="0" borderId="19" xfId="2" applyFont="1" applyBorder="1" applyAlignment="1">
      <alignment horizontal="center" vertical="center"/>
    </xf>
    <xf numFmtId="176" fontId="6" fillId="0" borderId="2" xfId="2" applyFont="1" applyBorder="1" applyAlignment="1">
      <alignment vertical="distributed" textRotation="255"/>
    </xf>
    <xf numFmtId="176" fontId="6" fillId="0" borderId="20" xfId="2" applyFont="1" applyBorder="1" applyAlignment="1">
      <alignment vertical="distributed" textRotation="255"/>
    </xf>
    <xf numFmtId="176" fontId="6" fillId="0" borderId="2" xfId="2" applyFont="1" applyBorder="1" applyAlignment="1">
      <alignment horizontal="center" vertical="center"/>
    </xf>
    <xf numFmtId="176" fontId="6" fillId="0" borderId="13" xfId="2" applyFont="1" applyBorder="1" applyAlignment="1">
      <alignment horizontal="center" vertical="center" shrinkToFit="1"/>
    </xf>
    <xf numFmtId="176" fontId="6" fillId="0" borderId="18" xfId="2" applyFont="1" applyBorder="1" applyAlignment="1">
      <alignment horizontal="center" vertical="center" shrinkToFit="1"/>
    </xf>
    <xf numFmtId="176" fontId="6" fillId="0" borderId="3" xfId="2" applyFont="1" applyBorder="1" applyAlignment="1">
      <alignment horizontal="center" vertical="center"/>
    </xf>
    <xf numFmtId="176" fontId="6" fillId="0" borderId="21" xfId="2" applyFont="1" applyBorder="1" applyAlignment="1">
      <alignment vertical="distributed" textRotation="255"/>
    </xf>
    <xf numFmtId="176" fontId="28" fillId="0" borderId="9" xfId="0" applyFont="1" applyBorder="1" applyAlignment="1">
      <alignment horizontal="right" vertical="center"/>
    </xf>
    <xf numFmtId="176" fontId="21" fillId="0" borderId="36" xfId="0" applyFont="1" applyBorder="1">
      <alignment vertical="center"/>
    </xf>
    <xf numFmtId="176" fontId="21" fillId="0" borderId="12" xfId="0" applyFont="1" applyBorder="1">
      <alignment vertical="center"/>
    </xf>
    <xf numFmtId="176" fontId="28" fillId="0" borderId="0" xfId="0" applyFont="1" applyAlignment="1">
      <alignment vertical="center"/>
    </xf>
    <xf numFmtId="176" fontId="21" fillId="0" borderId="0" xfId="0" applyFont="1" applyBorder="1" applyAlignment="1">
      <alignment vertical="center"/>
    </xf>
    <xf numFmtId="176" fontId="28" fillId="0" borderId="0" xfId="0" applyFont="1" applyAlignment="1">
      <alignment horizontal="left" vertical="center"/>
    </xf>
    <xf numFmtId="176" fontId="28" fillId="0" borderId="0" xfId="0" applyFont="1" applyFill="1" applyBorder="1" applyAlignment="1">
      <alignment vertical="center"/>
    </xf>
    <xf numFmtId="176" fontId="21" fillId="0" borderId="0" xfId="0" applyFont="1" applyAlignment="1">
      <alignment vertical="center"/>
    </xf>
    <xf numFmtId="176" fontId="21" fillId="0" borderId="9" xfId="0" applyFont="1" applyBorder="1" applyAlignment="1">
      <alignment horizontal="right" vertical="center"/>
    </xf>
    <xf numFmtId="176" fontId="21" fillId="0" borderId="11" xfId="0" applyFont="1" applyBorder="1">
      <alignment vertical="center"/>
    </xf>
    <xf numFmtId="176" fontId="1" fillId="0" borderId="9" xfId="2" applyFont="1" applyBorder="1" applyAlignment="1">
      <alignment horizontal="right" vertical="center"/>
    </xf>
    <xf numFmtId="176" fontId="21" fillId="0" borderId="11" xfId="2" applyFont="1" applyBorder="1" applyAlignment="1">
      <alignment vertical="center"/>
    </xf>
    <xf numFmtId="176" fontId="21" fillId="0" borderId="36" xfId="2" applyFont="1" applyBorder="1" applyAlignment="1">
      <alignment vertical="center"/>
    </xf>
    <xf numFmtId="176" fontId="21" fillId="0" borderId="12" xfId="2" applyFont="1" applyBorder="1" applyAlignment="1">
      <alignment vertical="center"/>
    </xf>
    <xf numFmtId="176" fontId="28" fillId="0" borderId="0" xfId="2" applyFont="1" applyAlignment="1">
      <alignment horizontal="left" vertical="center"/>
    </xf>
    <xf numFmtId="176" fontId="1" fillId="0" borderId="0" xfId="2" applyFont="1" applyBorder="1" applyAlignment="1">
      <alignment vertical="center"/>
    </xf>
    <xf numFmtId="176" fontId="1" fillId="0" borderId="0" xfId="2" applyFont="1" applyBorder="1" applyAlignment="1">
      <alignment horizontal="right" vertical="center"/>
    </xf>
    <xf numFmtId="176" fontId="28" fillId="0" borderId="0" xfId="2" applyFont="1" applyFill="1" applyBorder="1" applyAlignment="1">
      <alignment vertical="center"/>
    </xf>
    <xf numFmtId="176" fontId="1" fillId="0" borderId="0" xfId="2" applyFont="1" applyAlignment="1">
      <alignment vertical="center"/>
    </xf>
    <xf numFmtId="38" fontId="20" fillId="0" borderId="17" xfId="4" applyFont="1" applyBorder="1" applyAlignment="1">
      <alignment horizontal="right" vertical="center"/>
    </xf>
    <xf numFmtId="38" fontId="1" fillId="0" borderId="10" xfId="4" applyFont="1" applyBorder="1" applyAlignment="1">
      <alignment vertical="center"/>
    </xf>
    <xf numFmtId="38" fontId="1" fillId="0" borderId="11" xfId="4" applyFont="1" applyBorder="1" applyAlignment="1">
      <alignment vertical="center"/>
    </xf>
    <xf numFmtId="38" fontId="1" fillId="0" borderId="12" xfId="4" applyFont="1" applyBorder="1" applyAlignment="1">
      <alignment vertical="center"/>
    </xf>
    <xf numFmtId="38" fontId="1" fillId="0" borderId="59" xfId="1" applyFont="1" applyBorder="1" applyAlignment="1">
      <alignment horizontal="right" vertical="center"/>
    </xf>
    <xf numFmtId="38" fontId="1" fillId="0" borderId="9" xfId="1" applyFont="1" applyBorder="1" applyAlignment="1">
      <alignment vertical="center"/>
    </xf>
    <xf numFmtId="38" fontId="1" fillId="0" borderId="11" xfId="1" applyFont="1" applyBorder="1" applyAlignment="1">
      <alignment vertical="center"/>
    </xf>
    <xf numFmtId="38" fontId="1" fillId="0" borderId="36" xfId="1" applyFont="1" applyBorder="1" applyAlignment="1">
      <alignment vertical="center"/>
    </xf>
    <xf numFmtId="38" fontId="1" fillId="0" borderId="61" xfId="1" quotePrefix="1" applyFont="1" applyBorder="1" applyAlignment="1">
      <alignment horizontal="right" vertical="center"/>
    </xf>
    <xf numFmtId="38" fontId="1" fillId="0" borderId="11" xfId="1" quotePrefix="1" applyFont="1" applyBorder="1" applyAlignment="1">
      <alignment horizontal="right" vertical="center"/>
    </xf>
    <xf numFmtId="38" fontId="1" fillId="0" borderId="12" xfId="1" applyFont="1" applyBorder="1" applyAlignment="1">
      <alignment vertical="center"/>
    </xf>
    <xf numFmtId="38" fontId="1" fillId="0" borderId="0" xfId="1" applyFont="1" applyBorder="1" applyAlignment="1">
      <alignment horizontal="right" vertical="center"/>
    </xf>
    <xf numFmtId="38" fontId="1" fillId="0" borderId="0" xfId="1" applyFont="1" applyBorder="1" applyAlignment="1">
      <alignment vertical="center"/>
    </xf>
    <xf numFmtId="38" fontId="1" fillId="0" borderId="0" xfId="1" quotePrefix="1" applyFont="1" applyBorder="1" applyAlignment="1">
      <alignment horizontal="right" vertical="center"/>
    </xf>
    <xf numFmtId="38" fontId="29" fillId="0" borderId="0" xfId="1" applyFont="1" applyBorder="1" applyAlignment="1">
      <alignment vertical="center"/>
    </xf>
    <xf numFmtId="38" fontId="20" fillId="0" borderId="0" xfId="1" applyFont="1" applyBorder="1" applyAlignment="1">
      <alignment vertical="center"/>
    </xf>
    <xf numFmtId="38" fontId="1" fillId="0" borderId="0" xfId="1" applyFont="1" applyBorder="1" applyAlignment="1">
      <alignment horizontal="center" vertical="center"/>
    </xf>
    <xf numFmtId="38" fontId="1" fillId="0" borderId="0" xfId="1" quotePrefix="1" applyFont="1" applyBorder="1" applyAlignment="1">
      <alignment horizontal="center" vertical="center"/>
    </xf>
    <xf numFmtId="38" fontId="25" fillId="0" borderId="19" xfId="4" applyFont="1" applyBorder="1" applyAlignment="1">
      <alignment horizontal="right" vertical="center"/>
    </xf>
    <xf numFmtId="38" fontId="25" fillId="0" borderId="20" xfId="4" applyFont="1" applyBorder="1" applyAlignment="1">
      <alignment horizontal="right" vertical="center"/>
    </xf>
    <xf numFmtId="38" fontId="26" fillId="0" borderId="6" xfId="4" applyFont="1" applyBorder="1" applyAlignment="1">
      <alignment horizontal="right" vertical="center"/>
    </xf>
    <xf numFmtId="38" fontId="26" fillId="0" borderId="31" xfId="4" applyFont="1" applyBorder="1" applyAlignment="1">
      <alignment horizontal="right" vertical="center"/>
    </xf>
    <xf numFmtId="38" fontId="26" fillId="0" borderId="41" xfId="4" applyFont="1" applyBorder="1" applyAlignment="1">
      <alignment horizontal="right" vertical="center"/>
    </xf>
    <xf numFmtId="38" fontId="26" fillId="0" borderId="38" xfId="4" applyFont="1" applyBorder="1" applyAlignment="1">
      <alignment horizontal="right" vertical="center"/>
    </xf>
    <xf numFmtId="38" fontId="26" fillId="0" borderId="39" xfId="4" applyFont="1" applyBorder="1" applyAlignment="1">
      <alignment horizontal="right" vertical="center"/>
    </xf>
    <xf numFmtId="38" fontId="26" fillId="0" borderId="40" xfId="4" applyFont="1" applyBorder="1" applyAlignment="1">
      <alignment horizontal="right" vertical="center"/>
    </xf>
    <xf numFmtId="38" fontId="25" fillId="0" borderId="26" xfId="4" applyFont="1" applyBorder="1" applyAlignment="1">
      <alignment horizontal="right" vertical="center"/>
    </xf>
    <xf numFmtId="38" fontId="25" fillId="0" borderId="22" xfId="4" applyFont="1" applyBorder="1" applyAlignment="1">
      <alignment horizontal="right" vertical="center"/>
    </xf>
    <xf numFmtId="38" fontId="26" fillId="0" borderId="8" xfId="4" applyFont="1" applyBorder="1" applyAlignment="1">
      <alignment horizontal="right" vertical="center"/>
    </xf>
    <xf numFmtId="38" fontId="26" fillId="0" borderId="33" xfId="4" applyFont="1" applyBorder="1" applyAlignment="1">
      <alignment horizontal="right" vertical="center"/>
    </xf>
    <xf numFmtId="38" fontId="25" fillId="0" borderId="56" xfId="4" applyFont="1" applyBorder="1" applyAlignment="1">
      <alignment horizontal="right" vertical="center"/>
    </xf>
    <xf numFmtId="38" fontId="25" fillId="0" borderId="57" xfId="4" applyFont="1" applyBorder="1" applyAlignment="1">
      <alignment horizontal="right" vertical="center"/>
    </xf>
    <xf numFmtId="38" fontId="26" fillId="0" borderId="10" xfId="4" applyFont="1" applyBorder="1" applyAlignment="1">
      <alignment horizontal="right" vertical="center"/>
    </xf>
    <xf numFmtId="38" fontId="26" fillId="0" borderId="36" xfId="4" applyFont="1" applyBorder="1" applyAlignment="1">
      <alignment horizontal="right" vertical="center"/>
    </xf>
    <xf numFmtId="38" fontId="26" fillId="0" borderId="46" xfId="4" applyFont="1" applyBorder="1" applyAlignment="1">
      <alignment horizontal="right" vertical="center"/>
    </xf>
    <xf numFmtId="38" fontId="26" fillId="0" borderId="12" xfId="4" applyFont="1" applyBorder="1" applyAlignment="1">
      <alignment horizontal="right" vertical="center"/>
    </xf>
    <xf numFmtId="38" fontId="25" fillId="0" borderId="28" xfId="4" applyFont="1" applyBorder="1" applyAlignment="1">
      <alignment horizontal="right" vertical="center"/>
    </xf>
    <xf numFmtId="38" fontId="25" fillId="0" borderId="6" xfId="4" applyFont="1" applyBorder="1" applyAlignment="1">
      <alignment horizontal="right" vertical="center"/>
    </xf>
    <xf numFmtId="38" fontId="26" fillId="0" borderId="22" xfId="4" applyFont="1" applyBorder="1" applyAlignment="1">
      <alignment horizontal="right" vertical="center"/>
    </xf>
    <xf numFmtId="38" fontId="26" fillId="0" borderId="22" xfId="4" applyFont="1" applyBorder="1" applyAlignment="1">
      <alignment horizontal="right" vertical="center" textRotation="255"/>
    </xf>
    <xf numFmtId="38" fontId="26" fillId="0" borderId="40" xfId="4" applyFont="1" applyBorder="1" applyAlignment="1">
      <alignment horizontal="right" vertical="center"/>
    </xf>
    <xf numFmtId="38" fontId="25" fillId="0" borderId="14" xfId="4" applyFont="1" applyBorder="1" applyAlignment="1">
      <alignment horizontal="right" vertical="center"/>
    </xf>
    <xf numFmtId="38" fontId="25" fillId="0" borderId="8" xfId="4" applyFont="1" applyBorder="1" applyAlignment="1">
      <alignment horizontal="right" vertical="center"/>
    </xf>
    <xf numFmtId="38" fontId="25" fillId="0" borderId="9" xfId="4" applyFont="1" applyBorder="1" applyAlignment="1">
      <alignment horizontal="right" vertical="center"/>
    </xf>
    <xf numFmtId="38" fontId="25" fillId="0" borderId="11" xfId="4" applyFont="1" applyBorder="1" applyAlignment="1">
      <alignment horizontal="right" vertical="center"/>
    </xf>
    <xf numFmtId="38" fontId="26" fillId="0" borderId="11" xfId="4" applyFont="1" applyBorder="1" applyAlignment="1">
      <alignment horizontal="right" vertical="center"/>
    </xf>
    <xf numFmtId="38" fontId="26" fillId="0" borderId="11" xfId="4" applyFont="1" applyBorder="1" applyAlignment="1">
      <alignment horizontal="right" vertical="center" textRotation="255"/>
    </xf>
    <xf numFmtId="38" fontId="26" fillId="0" borderId="12" xfId="4" applyFont="1" applyBorder="1" applyAlignment="1">
      <alignment horizontal="right" vertical="center"/>
    </xf>
    <xf numFmtId="38" fontId="25" fillId="0" borderId="0" xfId="4" applyFont="1" applyBorder="1" applyAlignment="1">
      <alignment horizontal="right" vertical="center"/>
    </xf>
    <xf numFmtId="38" fontId="26" fillId="0" borderId="0" xfId="4" applyFont="1" applyBorder="1" applyAlignment="1">
      <alignment horizontal="right" vertical="center" textRotation="255"/>
    </xf>
    <xf numFmtId="38" fontId="25" fillId="0" borderId="0" xfId="4" applyFont="1" applyAlignment="1">
      <alignment vertical="center"/>
    </xf>
    <xf numFmtId="38" fontId="25" fillId="0" borderId="0" xfId="4" applyFont="1" applyAlignment="1">
      <alignment horizontal="center" vertical="center"/>
    </xf>
    <xf numFmtId="38" fontId="1" fillId="0" borderId="14" xfId="4" applyFont="1" applyBorder="1" applyAlignment="1">
      <alignment horizontal="center" vertical="center"/>
    </xf>
    <xf numFmtId="38" fontId="1" fillId="0" borderId="8" xfId="4" applyFont="1" applyBorder="1" applyAlignment="1">
      <alignment horizontal="center" vertical="center"/>
    </xf>
    <xf numFmtId="38" fontId="1" fillId="0" borderId="9" xfId="4" applyFont="1" applyBorder="1" applyAlignment="1">
      <alignment horizontal="center" vertical="center"/>
    </xf>
    <xf numFmtId="38" fontId="1" fillId="0" borderId="11" xfId="4" applyFont="1" applyBorder="1" applyAlignment="1">
      <alignment horizontal="center" vertical="center"/>
    </xf>
    <xf numFmtId="0" fontId="20" fillId="0" borderId="0" xfId="6" applyFont="1" applyFill="1" applyBorder="1" applyAlignment="1">
      <alignment horizontal="right" vertical="center"/>
    </xf>
    <xf numFmtId="38" fontId="21" fillId="0" borderId="0" xfId="4" applyFont="1" applyAlignment="1">
      <alignment vertical="center"/>
    </xf>
  </cellXfs>
  <cellStyles count="8">
    <cellStyle name="ハイパーリンク" xfId="5" builtinId="8"/>
    <cellStyle name="桁区切り 2" xfId="1"/>
    <cellStyle name="桁区切り 3" xfId="4"/>
    <cellStyle name="標準" xfId="0" builtinId="0"/>
    <cellStyle name="標準 2" xfId="3"/>
    <cellStyle name="標準 3" xfId="6"/>
    <cellStyle name="標準 4" xfId="7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1.7265625" style="94" customWidth="1"/>
    <col min="2" max="6" width="15.6328125" style="94" customWidth="1"/>
    <col min="7" max="7" width="2" style="94" customWidth="1"/>
    <col min="8" max="16384" width="9" style="94"/>
  </cols>
  <sheetData>
    <row r="1" spans="2:8" ht="24" customHeight="1" x14ac:dyDescent="0.2">
      <c r="B1" s="305" t="s">
        <v>217</v>
      </c>
      <c r="C1" s="305"/>
      <c r="D1" s="305"/>
      <c r="E1" s="305"/>
      <c r="F1" s="305"/>
      <c r="H1" s="95"/>
    </row>
    <row r="2" spans="2:8" ht="24" customHeight="1" thickBot="1" x14ac:dyDescent="0.25">
      <c r="C2" s="96"/>
      <c r="D2" s="96"/>
      <c r="E2" s="96"/>
      <c r="F2" s="529" t="s">
        <v>330</v>
      </c>
      <c r="H2" s="95"/>
    </row>
    <row r="3" spans="2:8" ht="30" customHeight="1" x14ac:dyDescent="0.2">
      <c r="B3" s="97" t="s">
        <v>237</v>
      </c>
      <c r="C3" s="98" t="s">
        <v>218</v>
      </c>
      <c r="D3" s="98" t="s">
        <v>236</v>
      </c>
      <c r="E3" s="98" t="s">
        <v>219</v>
      </c>
      <c r="F3" s="99" t="s">
        <v>220</v>
      </c>
      <c r="H3" s="100"/>
    </row>
    <row r="4" spans="2:8" ht="40.5" customHeight="1" thickBot="1" x14ac:dyDescent="0.25">
      <c r="B4" s="101">
        <v>1</v>
      </c>
      <c r="C4" s="102">
        <v>2</v>
      </c>
      <c r="D4" s="102">
        <v>5</v>
      </c>
      <c r="E4" s="102">
        <v>20</v>
      </c>
      <c r="F4" s="103">
        <v>28</v>
      </c>
      <c r="H4" s="95"/>
    </row>
    <row r="5" spans="2:8" ht="9" customHeight="1" x14ac:dyDescent="0.2">
      <c r="B5" s="104"/>
      <c r="C5" s="104"/>
      <c r="D5" s="104"/>
      <c r="E5" s="104"/>
      <c r="F5" s="104"/>
      <c r="H5" s="95"/>
    </row>
    <row r="6" spans="2:8" ht="18" customHeight="1" x14ac:dyDescent="0.2">
      <c r="B6" s="96" t="s">
        <v>221</v>
      </c>
      <c r="C6" s="96"/>
      <c r="D6" s="96"/>
      <c r="E6" s="96"/>
      <c r="F6" s="96"/>
    </row>
    <row r="7" spans="2:8" ht="18" customHeight="1" x14ac:dyDescent="0.2">
      <c r="B7" s="96" t="s">
        <v>222</v>
      </c>
      <c r="C7" s="96"/>
      <c r="D7" s="96"/>
      <c r="E7" s="96"/>
      <c r="F7" s="96"/>
    </row>
    <row r="8" spans="2:8" ht="18" customHeight="1" x14ac:dyDescent="0.2">
      <c r="B8" s="96" t="s">
        <v>235</v>
      </c>
      <c r="C8" s="96"/>
      <c r="D8" s="96"/>
      <c r="E8" s="96"/>
      <c r="F8" s="96"/>
      <c r="H8" s="95"/>
    </row>
    <row r="10" spans="2:8" ht="21" x14ac:dyDescent="0.2">
      <c r="B10" s="105"/>
    </row>
    <row r="12" spans="2:8" ht="14.25" customHeight="1" x14ac:dyDescent="0.2"/>
  </sheetData>
  <mergeCells count="1">
    <mergeCell ref="B1:F1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6"/>
  <sheetViews>
    <sheetView view="pageBreakPreview" zoomScaleNormal="100" zoomScaleSheetLayoutView="100" workbookViewId="0">
      <pane ySplit="3" topLeftCell="A4" activePane="bottomLeft" state="frozen"/>
      <selection activeCell="C22" sqref="C22"/>
      <selection pane="bottomLeft"/>
    </sheetView>
  </sheetViews>
  <sheetFormatPr defaultColWidth="9" defaultRowHeight="13" x14ac:dyDescent="0.2"/>
  <cols>
    <col min="1" max="1" width="1.7265625" style="2" customWidth="1"/>
    <col min="2" max="2" width="10.6328125" style="2" customWidth="1"/>
    <col min="3" max="14" width="6.6328125" style="2" customWidth="1"/>
    <col min="15" max="16384" width="9" style="2"/>
  </cols>
  <sheetData>
    <row r="1" spans="2:14" ht="24" customHeight="1" x14ac:dyDescent="0.2">
      <c r="B1" s="1" t="s">
        <v>0</v>
      </c>
    </row>
    <row r="2" spans="2:14" ht="20" customHeight="1" thickBot="1" x14ac:dyDescent="0.25"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3" t="s">
        <v>1</v>
      </c>
    </row>
    <row r="3" spans="2:14" ht="65.25" customHeight="1" x14ac:dyDescent="0.2">
      <c r="B3" s="292" t="s">
        <v>2</v>
      </c>
      <c r="C3" s="300" t="s">
        <v>3</v>
      </c>
      <c r="D3" s="301" t="s">
        <v>4</v>
      </c>
      <c r="E3" s="301" t="s">
        <v>5</v>
      </c>
      <c r="F3" s="301" t="s">
        <v>6</v>
      </c>
      <c r="G3" s="301" t="s">
        <v>7</v>
      </c>
      <c r="H3" s="301" t="s">
        <v>8</v>
      </c>
      <c r="I3" s="301" t="s">
        <v>9</v>
      </c>
      <c r="J3" s="301" t="s">
        <v>10</v>
      </c>
      <c r="K3" s="301" t="s">
        <v>11</v>
      </c>
      <c r="L3" s="301" t="s">
        <v>12</v>
      </c>
      <c r="M3" s="301" t="s">
        <v>13</v>
      </c>
      <c r="N3" s="302" t="s">
        <v>14</v>
      </c>
    </row>
    <row r="4" spans="2:14" ht="22.5" customHeight="1" x14ac:dyDescent="0.2">
      <c r="B4" s="295" t="s">
        <v>15</v>
      </c>
      <c r="C4" s="281">
        <v>1922</v>
      </c>
      <c r="D4" s="270">
        <v>2</v>
      </c>
      <c r="E4" s="269">
        <v>0</v>
      </c>
      <c r="F4" s="303">
        <v>2</v>
      </c>
      <c r="G4" s="303">
        <v>401</v>
      </c>
      <c r="H4" s="303">
        <v>19</v>
      </c>
      <c r="I4" s="303">
        <v>11</v>
      </c>
      <c r="J4" s="303">
        <v>169</v>
      </c>
      <c r="K4" s="303">
        <v>22</v>
      </c>
      <c r="L4" s="303">
        <v>19</v>
      </c>
      <c r="M4" s="303">
        <v>847</v>
      </c>
      <c r="N4" s="304">
        <v>430</v>
      </c>
    </row>
    <row r="5" spans="2:14" ht="22.5" customHeight="1" x14ac:dyDescent="0.2">
      <c r="B5" s="295" t="s">
        <v>17</v>
      </c>
      <c r="C5" s="281">
        <v>1955</v>
      </c>
      <c r="D5" s="275">
        <v>2</v>
      </c>
      <c r="E5" s="274">
        <v>0</v>
      </c>
      <c r="F5" s="275">
        <v>6</v>
      </c>
      <c r="G5" s="282">
        <v>359</v>
      </c>
      <c r="H5" s="282">
        <v>16</v>
      </c>
      <c r="I5" s="282">
        <v>5</v>
      </c>
      <c r="J5" s="282">
        <v>212</v>
      </c>
      <c r="K5" s="282">
        <v>35</v>
      </c>
      <c r="L5" s="282">
        <v>21</v>
      </c>
      <c r="M5" s="282">
        <v>889</v>
      </c>
      <c r="N5" s="304">
        <v>410</v>
      </c>
    </row>
    <row r="6" spans="2:14" ht="22.5" customHeight="1" x14ac:dyDescent="0.2">
      <c r="B6" s="295" t="s">
        <v>18</v>
      </c>
      <c r="C6" s="281">
        <v>2163</v>
      </c>
      <c r="D6" s="275">
        <v>3</v>
      </c>
      <c r="E6" s="283">
        <v>0</v>
      </c>
      <c r="F6" s="275">
        <v>5</v>
      </c>
      <c r="G6" s="282">
        <v>386</v>
      </c>
      <c r="H6" s="282">
        <v>24</v>
      </c>
      <c r="I6" s="282">
        <v>12</v>
      </c>
      <c r="J6" s="282">
        <v>244</v>
      </c>
      <c r="K6" s="282">
        <v>28</v>
      </c>
      <c r="L6" s="282">
        <v>31</v>
      </c>
      <c r="M6" s="282">
        <v>974</v>
      </c>
      <c r="N6" s="304">
        <v>456</v>
      </c>
    </row>
    <row r="7" spans="2:14" ht="22.5" customHeight="1" x14ac:dyDescent="0.2">
      <c r="B7" s="295" t="s">
        <v>19</v>
      </c>
      <c r="C7" s="281">
        <v>2334</v>
      </c>
      <c r="D7" s="282">
        <v>3</v>
      </c>
      <c r="E7" s="283">
        <v>0</v>
      </c>
      <c r="F7" s="282">
        <v>3</v>
      </c>
      <c r="G7" s="282">
        <v>385</v>
      </c>
      <c r="H7" s="282">
        <v>14</v>
      </c>
      <c r="I7" s="282">
        <v>7</v>
      </c>
      <c r="J7" s="282">
        <v>265</v>
      </c>
      <c r="K7" s="282">
        <v>21</v>
      </c>
      <c r="L7" s="282">
        <v>31</v>
      </c>
      <c r="M7" s="282">
        <v>1040</v>
      </c>
      <c r="N7" s="304">
        <v>565</v>
      </c>
    </row>
    <row r="8" spans="2:14" ht="22.5" customHeight="1" x14ac:dyDescent="0.2">
      <c r="B8" s="295" t="s">
        <v>20</v>
      </c>
      <c r="C8" s="281">
        <v>2403</v>
      </c>
      <c r="D8" s="282">
        <v>2</v>
      </c>
      <c r="E8" s="283">
        <v>0</v>
      </c>
      <c r="F8" s="282">
        <v>4</v>
      </c>
      <c r="G8" s="282">
        <v>364</v>
      </c>
      <c r="H8" s="282">
        <v>22</v>
      </c>
      <c r="I8" s="282">
        <v>14</v>
      </c>
      <c r="J8" s="282">
        <v>259</v>
      </c>
      <c r="K8" s="282">
        <v>20</v>
      </c>
      <c r="L8" s="282">
        <v>22</v>
      </c>
      <c r="M8" s="282">
        <v>1100</v>
      </c>
      <c r="N8" s="304">
        <v>596</v>
      </c>
    </row>
    <row r="9" spans="2:14" ht="22.5" customHeight="1" x14ac:dyDescent="0.2">
      <c r="B9" s="295" t="s">
        <v>21</v>
      </c>
      <c r="C9" s="281">
        <v>2572</v>
      </c>
      <c r="D9" s="282">
        <v>2</v>
      </c>
      <c r="E9" s="283">
        <v>0</v>
      </c>
      <c r="F9" s="282">
        <v>4</v>
      </c>
      <c r="G9" s="282">
        <v>339</v>
      </c>
      <c r="H9" s="282">
        <v>21</v>
      </c>
      <c r="I9" s="282">
        <v>15</v>
      </c>
      <c r="J9" s="282">
        <v>267</v>
      </c>
      <c r="K9" s="282">
        <v>24</v>
      </c>
      <c r="L9" s="282">
        <v>29</v>
      </c>
      <c r="M9" s="282">
        <v>1103</v>
      </c>
      <c r="N9" s="304">
        <v>768</v>
      </c>
    </row>
    <row r="10" spans="2:14" ht="22.5" customHeight="1" x14ac:dyDescent="0.2">
      <c r="B10" s="295" t="s">
        <v>22</v>
      </c>
      <c r="C10" s="281">
        <v>2710</v>
      </c>
      <c r="D10" s="275">
        <v>15</v>
      </c>
      <c r="E10" s="274">
        <v>0</v>
      </c>
      <c r="F10" s="275">
        <v>2</v>
      </c>
      <c r="G10" s="275">
        <v>391</v>
      </c>
      <c r="H10" s="275">
        <v>15</v>
      </c>
      <c r="I10" s="275">
        <v>11</v>
      </c>
      <c r="J10" s="275">
        <v>290</v>
      </c>
      <c r="K10" s="275">
        <v>26</v>
      </c>
      <c r="L10" s="275">
        <v>47</v>
      </c>
      <c r="M10" s="275">
        <v>1153</v>
      </c>
      <c r="N10" s="271">
        <v>760</v>
      </c>
    </row>
    <row r="11" spans="2:14" ht="22.5" customHeight="1" x14ac:dyDescent="0.2">
      <c r="B11" s="295" t="s">
        <v>23</v>
      </c>
      <c r="C11" s="281">
        <v>2942</v>
      </c>
      <c r="D11" s="282">
        <v>24</v>
      </c>
      <c r="E11" s="283">
        <v>0</v>
      </c>
      <c r="F11" s="282">
        <v>4</v>
      </c>
      <c r="G11" s="282">
        <v>369</v>
      </c>
      <c r="H11" s="282">
        <v>13</v>
      </c>
      <c r="I11" s="282">
        <v>14</v>
      </c>
      <c r="J11" s="282">
        <v>312</v>
      </c>
      <c r="K11" s="282">
        <v>23</v>
      </c>
      <c r="L11" s="282">
        <v>36</v>
      </c>
      <c r="M11" s="282">
        <v>1336</v>
      </c>
      <c r="N11" s="304">
        <v>811</v>
      </c>
    </row>
    <row r="12" spans="2:14" ht="22.5" customHeight="1" x14ac:dyDescent="0.2">
      <c r="B12" s="295" t="s">
        <v>24</v>
      </c>
      <c r="C12" s="281">
        <v>2936</v>
      </c>
      <c r="D12" s="275">
        <v>29</v>
      </c>
      <c r="E12" s="274">
        <v>0</v>
      </c>
      <c r="F12" s="275">
        <v>3</v>
      </c>
      <c r="G12" s="275">
        <v>348</v>
      </c>
      <c r="H12" s="275">
        <v>18</v>
      </c>
      <c r="I12" s="275">
        <v>11</v>
      </c>
      <c r="J12" s="275">
        <v>328</v>
      </c>
      <c r="K12" s="275">
        <v>39</v>
      </c>
      <c r="L12" s="275">
        <v>28</v>
      </c>
      <c r="M12" s="275">
        <v>1304</v>
      </c>
      <c r="N12" s="271">
        <v>828</v>
      </c>
    </row>
    <row r="13" spans="2:14" ht="22.5" customHeight="1" x14ac:dyDescent="0.2">
      <c r="B13" s="295" t="s">
        <v>25</v>
      </c>
      <c r="C13" s="281">
        <v>4800</v>
      </c>
      <c r="D13" s="275">
        <v>42</v>
      </c>
      <c r="E13" s="275">
        <v>1</v>
      </c>
      <c r="F13" s="275">
        <v>4</v>
      </c>
      <c r="G13" s="275">
        <v>480</v>
      </c>
      <c r="H13" s="275">
        <v>33</v>
      </c>
      <c r="I13" s="275">
        <v>24</v>
      </c>
      <c r="J13" s="275">
        <v>570</v>
      </c>
      <c r="K13" s="275">
        <v>27</v>
      </c>
      <c r="L13" s="275">
        <v>50</v>
      </c>
      <c r="M13" s="275">
        <v>2434</v>
      </c>
      <c r="N13" s="271">
        <v>1135</v>
      </c>
    </row>
    <row r="14" spans="2:14" ht="22.5" customHeight="1" x14ac:dyDescent="0.2">
      <c r="B14" s="295" t="s">
        <v>26</v>
      </c>
      <c r="C14" s="281">
        <f t="shared" ref="C14:C20" si="0">SUM(D14:N14)</f>
        <v>4653</v>
      </c>
      <c r="D14" s="275">
        <v>36</v>
      </c>
      <c r="E14" s="275">
        <v>3</v>
      </c>
      <c r="F14" s="275">
        <v>10</v>
      </c>
      <c r="G14" s="275">
        <v>540</v>
      </c>
      <c r="H14" s="275">
        <v>39</v>
      </c>
      <c r="I14" s="275">
        <v>29</v>
      </c>
      <c r="J14" s="275">
        <v>561</v>
      </c>
      <c r="K14" s="275">
        <v>37</v>
      </c>
      <c r="L14" s="275">
        <v>41</v>
      </c>
      <c r="M14" s="275">
        <v>2349</v>
      </c>
      <c r="N14" s="271">
        <v>1008</v>
      </c>
    </row>
    <row r="15" spans="2:14" ht="22.5" customHeight="1" x14ac:dyDescent="0.2">
      <c r="B15" s="295" t="s">
        <v>27</v>
      </c>
      <c r="C15" s="281">
        <f t="shared" si="0"/>
        <v>4839</v>
      </c>
      <c r="D15" s="282">
        <v>30</v>
      </c>
      <c r="E15" s="283">
        <v>1</v>
      </c>
      <c r="F15" s="282">
        <v>7</v>
      </c>
      <c r="G15" s="282">
        <v>481</v>
      </c>
      <c r="H15" s="282">
        <v>24</v>
      </c>
      <c r="I15" s="282">
        <v>18</v>
      </c>
      <c r="J15" s="282">
        <v>605</v>
      </c>
      <c r="K15" s="282">
        <v>24</v>
      </c>
      <c r="L15" s="282">
        <v>53</v>
      </c>
      <c r="M15" s="282">
        <v>2488</v>
      </c>
      <c r="N15" s="304">
        <v>1108</v>
      </c>
    </row>
    <row r="16" spans="2:14" ht="22.5" customHeight="1" x14ac:dyDescent="0.2">
      <c r="B16" s="295" t="s">
        <v>28</v>
      </c>
      <c r="C16" s="281">
        <f t="shared" si="0"/>
        <v>5013</v>
      </c>
      <c r="D16" s="275">
        <v>37</v>
      </c>
      <c r="E16" s="274">
        <v>0</v>
      </c>
      <c r="F16" s="275">
        <v>14</v>
      </c>
      <c r="G16" s="275">
        <v>464</v>
      </c>
      <c r="H16" s="275">
        <v>36</v>
      </c>
      <c r="I16" s="275">
        <v>17</v>
      </c>
      <c r="J16" s="275">
        <v>558</v>
      </c>
      <c r="K16" s="275">
        <v>22</v>
      </c>
      <c r="L16" s="275">
        <v>53</v>
      </c>
      <c r="M16" s="275">
        <v>2680</v>
      </c>
      <c r="N16" s="271">
        <v>1132</v>
      </c>
    </row>
    <row r="17" spans="2:14" ht="22.5" customHeight="1" x14ac:dyDescent="0.2">
      <c r="B17" s="295" t="s">
        <v>29</v>
      </c>
      <c r="C17" s="281">
        <f t="shared" si="0"/>
        <v>4838</v>
      </c>
      <c r="D17" s="282">
        <v>29</v>
      </c>
      <c r="E17" s="283">
        <v>1</v>
      </c>
      <c r="F17" s="282">
        <v>10</v>
      </c>
      <c r="G17" s="282">
        <v>460</v>
      </c>
      <c r="H17" s="282">
        <v>24</v>
      </c>
      <c r="I17" s="282">
        <v>16</v>
      </c>
      <c r="J17" s="282">
        <v>630</v>
      </c>
      <c r="K17" s="282">
        <v>24</v>
      </c>
      <c r="L17" s="282">
        <v>60</v>
      </c>
      <c r="M17" s="282">
        <v>2598</v>
      </c>
      <c r="N17" s="304">
        <v>986</v>
      </c>
    </row>
    <row r="18" spans="2:14" ht="22.5" customHeight="1" x14ac:dyDescent="0.2">
      <c r="B18" s="295" t="s">
        <v>30</v>
      </c>
      <c r="C18" s="281">
        <f t="shared" si="0"/>
        <v>5077</v>
      </c>
      <c r="D18" s="275">
        <v>39</v>
      </c>
      <c r="E18" s="274">
        <v>0</v>
      </c>
      <c r="F18" s="275">
        <v>15</v>
      </c>
      <c r="G18" s="275">
        <v>450</v>
      </c>
      <c r="H18" s="275">
        <v>28</v>
      </c>
      <c r="I18" s="275">
        <v>31</v>
      </c>
      <c r="J18" s="275">
        <v>644</v>
      </c>
      <c r="K18" s="275">
        <v>31</v>
      </c>
      <c r="L18" s="275">
        <v>69</v>
      </c>
      <c r="M18" s="275">
        <v>2718</v>
      </c>
      <c r="N18" s="271">
        <v>1052</v>
      </c>
    </row>
    <row r="19" spans="2:14" ht="22.5" customHeight="1" x14ac:dyDescent="0.2">
      <c r="B19" s="295" t="s">
        <v>31</v>
      </c>
      <c r="C19" s="281">
        <f t="shared" si="0"/>
        <v>5400</v>
      </c>
      <c r="D19" s="275">
        <v>42</v>
      </c>
      <c r="E19" s="274">
        <v>0</v>
      </c>
      <c r="F19" s="275">
        <v>12</v>
      </c>
      <c r="G19" s="275">
        <v>451</v>
      </c>
      <c r="H19" s="275">
        <v>28</v>
      </c>
      <c r="I19" s="275">
        <v>36</v>
      </c>
      <c r="J19" s="275">
        <v>715</v>
      </c>
      <c r="K19" s="275">
        <v>30</v>
      </c>
      <c r="L19" s="275">
        <v>66</v>
      </c>
      <c r="M19" s="275">
        <v>2913</v>
      </c>
      <c r="N19" s="271">
        <v>1107</v>
      </c>
    </row>
    <row r="20" spans="2:14" ht="22.5" customHeight="1" x14ac:dyDescent="0.2">
      <c r="B20" s="295" t="s">
        <v>32</v>
      </c>
      <c r="C20" s="281">
        <f t="shared" si="0"/>
        <v>5533</v>
      </c>
      <c r="D20" s="275">
        <v>28</v>
      </c>
      <c r="E20" s="274">
        <v>0</v>
      </c>
      <c r="F20" s="275">
        <v>13</v>
      </c>
      <c r="G20" s="275">
        <v>442</v>
      </c>
      <c r="H20" s="275">
        <v>34</v>
      </c>
      <c r="I20" s="275">
        <v>21</v>
      </c>
      <c r="J20" s="275">
        <v>713</v>
      </c>
      <c r="K20" s="275">
        <v>24</v>
      </c>
      <c r="L20" s="275">
        <v>68</v>
      </c>
      <c r="M20" s="275">
        <v>3004</v>
      </c>
      <c r="N20" s="271">
        <v>1186</v>
      </c>
    </row>
    <row r="21" spans="2:14" ht="22.5" customHeight="1" x14ac:dyDescent="0.2">
      <c r="B21" s="295" t="s">
        <v>33</v>
      </c>
      <c r="C21" s="281">
        <v>5795</v>
      </c>
      <c r="D21" s="275">
        <v>57</v>
      </c>
      <c r="E21" s="274">
        <v>0</v>
      </c>
      <c r="F21" s="275">
        <v>6</v>
      </c>
      <c r="G21" s="275">
        <v>478</v>
      </c>
      <c r="H21" s="275">
        <v>33</v>
      </c>
      <c r="I21" s="275">
        <v>22</v>
      </c>
      <c r="J21" s="275">
        <v>759</v>
      </c>
      <c r="K21" s="275">
        <v>20</v>
      </c>
      <c r="L21" s="275">
        <v>57</v>
      </c>
      <c r="M21" s="275">
        <v>3135</v>
      </c>
      <c r="N21" s="271">
        <v>1228</v>
      </c>
    </row>
    <row r="22" spans="2:14" ht="22.5" customHeight="1" x14ac:dyDescent="0.2">
      <c r="B22" s="295" t="s">
        <v>34</v>
      </c>
      <c r="C22" s="281">
        <v>5859</v>
      </c>
      <c r="D22" s="275">
        <v>52</v>
      </c>
      <c r="E22" s="274">
        <v>0</v>
      </c>
      <c r="F22" s="275">
        <v>1</v>
      </c>
      <c r="G22" s="275">
        <v>480</v>
      </c>
      <c r="H22" s="275">
        <v>33</v>
      </c>
      <c r="I22" s="275">
        <v>39</v>
      </c>
      <c r="J22" s="275">
        <v>845</v>
      </c>
      <c r="K22" s="275">
        <v>33</v>
      </c>
      <c r="L22" s="275">
        <v>63</v>
      </c>
      <c r="M22" s="275">
        <v>3087</v>
      </c>
      <c r="N22" s="271">
        <v>1226</v>
      </c>
    </row>
    <row r="23" spans="2:14" ht="22.5" customHeight="1" x14ac:dyDescent="0.2">
      <c r="B23" s="295" t="s">
        <v>35</v>
      </c>
      <c r="C23" s="281">
        <v>5738</v>
      </c>
      <c r="D23" s="275">
        <v>36</v>
      </c>
      <c r="E23" s="274">
        <v>0</v>
      </c>
      <c r="F23" s="275">
        <v>9</v>
      </c>
      <c r="G23" s="275">
        <v>424</v>
      </c>
      <c r="H23" s="275">
        <v>32</v>
      </c>
      <c r="I23" s="275">
        <v>40</v>
      </c>
      <c r="J23" s="275">
        <v>779</v>
      </c>
      <c r="K23" s="275">
        <v>23</v>
      </c>
      <c r="L23" s="275">
        <v>52</v>
      </c>
      <c r="M23" s="275">
        <v>3098</v>
      </c>
      <c r="N23" s="271">
        <v>1245</v>
      </c>
    </row>
    <row r="24" spans="2:14" ht="22.5" customHeight="1" x14ac:dyDescent="0.2">
      <c r="B24" s="295" t="s">
        <v>36</v>
      </c>
      <c r="C24" s="281">
        <v>6011</v>
      </c>
      <c r="D24" s="275">
        <v>45</v>
      </c>
      <c r="E24" s="274">
        <v>0</v>
      </c>
      <c r="F24" s="275">
        <v>6</v>
      </c>
      <c r="G24" s="275">
        <v>431</v>
      </c>
      <c r="H24" s="275">
        <v>32</v>
      </c>
      <c r="I24" s="275">
        <v>36</v>
      </c>
      <c r="J24" s="275">
        <v>827</v>
      </c>
      <c r="K24" s="275">
        <v>31</v>
      </c>
      <c r="L24" s="275">
        <v>54</v>
      </c>
      <c r="M24" s="275">
        <v>3391</v>
      </c>
      <c r="N24" s="271">
        <v>1158</v>
      </c>
    </row>
    <row r="25" spans="2:14" ht="22.5" customHeight="1" x14ac:dyDescent="0.2">
      <c r="B25" s="296" t="s">
        <v>37</v>
      </c>
      <c r="C25" s="281">
        <v>5897</v>
      </c>
      <c r="D25" s="275">
        <v>50</v>
      </c>
      <c r="E25" s="274">
        <v>0</v>
      </c>
      <c r="F25" s="275">
        <v>7</v>
      </c>
      <c r="G25" s="275">
        <v>383</v>
      </c>
      <c r="H25" s="275">
        <v>33</v>
      </c>
      <c r="I25" s="275">
        <v>40</v>
      </c>
      <c r="J25" s="275">
        <v>851</v>
      </c>
      <c r="K25" s="275">
        <v>26</v>
      </c>
      <c r="L25" s="275">
        <v>39</v>
      </c>
      <c r="M25" s="275">
        <v>3408</v>
      </c>
      <c r="N25" s="271">
        <v>1060</v>
      </c>
    </row>
    <row r="26" spans="2:14" ht="22.5" customHeight="1" x14ac:dyDescent="0.2">
      <c r="B26" s="296" t="s">
        <v>223</v>
      </c>
      <c r="C26" s="275">
        <v>5689</v>
      </c>
      <c r="D26" s="275">
        <v>5</v>
      </c>
      <c r="E26" s="274">
        <v>2</v>
      </c>
      <c r="F26" s="275">
        <v>9</v>
      </c>
      <c r="G26" s="275">
        <v>391</v>
      </c>
      <c r="H26" s="275">
        <v>35</v>
      </c>
      <c r="I26" s="275">
        <v>55</v>
      </c>
      <c r="J26" s="275">
        <v>810</v>
      </c>
      <c r="K26" s="275">
        <v>14</v>
      </c>
      <c r="L26" s="275">
        <v>35</v>
      </c>
      <c r="M26" s="275">
        <v>3338</v>
      </c>
      <c r="N26" s="286">
        <v>995</v>
      </c>
    </row>
    <row r="27" spans="2:14" ht="22.5" customHeight="1" x14ac:dyDescent="0.2">
      <c r="B27" s="296" t="s">
        <v>229</v>
      </c>
      <c r="C27" s="275">
        <v>5424</v>
      </c>
      <c r="D27" s="275">
        <v>4</v>
      </c>
      <c r="E27" s="274">
        <v>0</v>
      </c>
      <c r="F27" s="275">
        <v>8</v>
      </c>
      <c r="G27" s="275">
        <v>396</v>
      </c>
      <c r="H27" s="275">
        <v>31</v>
      </c>
      <c r="I27" s="275">
        <v>39</v>
      </c>
      <c r="J27" s="275">
        <v>765</v>
      </c>
      <c r="K27" s="275">
        <v>18</v>
      </c>
      <c r="L27" s="275">
        <v>38</v>
      </c>
      <c r="M27" s="275">
        <v>3172</v>
      </c>
      <c r="N27" s="286">
        <v>953</v>
      </c>
    </row>
    <row r="28" spans="2:14" ht="22.5" customHeight="1" x14ac:dyDescent="0.2">
      <c r="B28" s="296" t="s">
        <v>231</v>
      </c>
      <c r="C28" s="297">
        <v>4835</v>
      </c>
      <c r="D28" s="297">
        <v>3</v>
      </c>
      <c r="E28" s="297">
        <v>0</v>
      </c>
      <c r="F28" s="297">
        <v>7</v>
      </c>
      <c r="G28" s="297">
        <v>272</v>
      </c>
      <c r="H28" s="297">
        <v>33</v>
      </c>
      <c r="I28" s="297">
        <v>20</v>
      </c>
      <c r="J28" s="297">
        <v>729</v>
      </c>
      <c r="K28" s="297">
        <v>13</v>
      </c>
      <c r="L28" s="297">
        <v>46</v>
      </c>
      <c r="M28" s="297">
        <v>2803</v>
      </c>
      <c r="N28" s="271">
        <v>909</v>
      </c>
    </row>
    <row r="29" spans="2:14" ht="22.5" customHeight="1" x14ac:dyDescent="0.2">
      <c r="B29" s="296" t="s">
        <v>234</v>
      </c>
      <c r="C29" s="297">
        <v>5589</v>
      </c>
      <c r="D29" s="297">
        <v>72</v>
      </c>
      <c r="E29" s="297">
        <v>0</v>
      </c>
      <c r="F29" s="297">
        <v>13</v>
      </c>
      <c r="G29" s="297">
        <v>331</v>
      </c>
      <c r="H29" s="297">
        <v>47</v>
      </c>
      <c r="I29" s="297">
        <v>14</v>
      </c>
      <c r="J29" s="297">
        <v>846</v>
      </c>
      <c r="K29" s="297">
        <v>15</v>
      </c>
      <c r="L29" s="297">
        <v>42</v>
      </c>
      <c r="M29" s="297">
        <v>3221</v>
      </c>
      <c r="N29" s="271">
        <v>988</v>
      </c>
    </row>
    <row r="30" spans="2:14" ht="22.5" customHeight="1" x14ac:dyDescent="0.2">
      <c r="B30" s="298" t="s">
        <v>260</v>
      </c>
      <c r="C30" s="299">
        <v>6767</v>
      </c>
      <c r="D30" s="299">
        <v>82</v>
      </c>
      <c r="E30" s="299">
        <v>1</v>
      </c>
      <c r="F30" s="299">
        <v>16</v>
      </c>
      <c r="G30" s="299">
        <v>288</v>
      </c>
      <c r="H30" s="299">
        <v>59</v>
      </c>
      <c r="I30" s="299">
        <v>34</v>
      </c>
      <c r="J30" s="299">
        <v>964</v>
      </c>
      <c r="K30" s="299">
        <v>15</v>
      </c>
      <c r="L30" s="299">
        <v>51</v>
      </c>
      <c r="M30" s="299">
        <v>4099</v>
      </c>
      <c r="N30" s="289">
        <v>1158</v>
      </c>
    </row>
    <row r="31" spans="2:14" ht="22.5" customHeight="1" x14ac:dyDescent="0.2">
      <c r="B31" s="298" t="s">
        <v>273</v>
      </c>
      <c r="C31" s="299">
        <v>7107</v>
      </c>
      <c r="D31" s="299">
        <v>36</v>
      </c>
      <c r="E31" s="299">
        <v>5</v>
      </c>
      <c r="F31" s="299">
        <v>22</v>
      </c>
      <c r="G31" s="299">
        <v>358</v>
      </c>
      <c r="H31" s="299">
        <v>44</v>
      </c>
      <c r="I31" s="299">
        <v>38</v>
      </c>
      <c r="J31" s="299">
        <v>1000</v>
      </c>
      <c r="K31" s="299">
        <v>21</v>
      </c>
      <c r="L31" s="299">
        <v>65</v>
      </c>
      <c r="M31" s="299">
        <v>4308</v>
      </c>
      <c r="N31" s="289">
        <v>1210</v>
      </c>
    </row>
    <row r="32" spans="2:14" ht="22.5" customHeight="1" thickBot="1" x14ac:dyDescent="0.25">
      <c r="B32" s="454" t="s">
        <v>274</v>
      </c>
      <c r="C32" s="455">
        <v>7116</v>
      </c>
      <c r="D32" s="455">
        <v>26</v>
      </c>
      <c r="E32" s="455">
        <v>1</v>
      </c>
      <c r="F32" s="455">
        <v>12</v>
      </c>
      <c r="G32" s="455">
        <v>357</v>
      </c>
      <c r="H32" s="455">
        <v>50</v>
      </c>
      <c r="I32" s="455">
        <v>44</v>
      </c>
      <c r="J32" s="455">
        <v>1069</v>
      </c>
      <c r="K32" s="455">
        <v>20</v>
      </c>
      <c r="L32" s="455">
        <v>51</v>
      </c>
      <c r="M32" s="455">
        <v>4189</v>
      </c>
      <c r="N32" s="456">
        <v>1297</v>
      </c>
    </row>
    <row r="33" spans="2:14" s="4" customFormat="1" ht="18" customHeight="1" x14ac:dyDescent="0.2">
      <c r="B33" s="457" t="s">
        <v>227</v>
      </c>
      <c r="C33" s="458"/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458"/>
    </row>
    <row r="34" spans="2:14" s="4" customFormat="1" ht="18" customHeight="1" x14ac:dyDescent="0.2">
      <c r="B34" s="459" t="s">
        <v>38</v>
      </c>
      <c r="C34" s="458"/>
      <c r="D34" s="458"/>
      <c r="E34" s="458"/>
      <c r="F34" s="458"/>
      <c r="G34" s="458"/>
      <c r="H34" s="458"/>
      <c r="I34" s="458"/>
      <c r="J34" s="458"/>
      <c r="K34" s="458"/>
      <c r="L34" s="458"/>
      <c r="M34" s="458"/>
      <c r="N34" s="458"/>
    </row>
    <row r="35" spans="2:14" s="4" customFormat="1" ht="18" customHeight="1" x14ac:dyDescent="0.2">
      <c r="B35" s="459" t="s">
        <v>326</v>
      </c>
      <c r="C35" s="458"/>
      <c r="D35" s="458"/>
      <c r="E35" s="458"/>
      <c r="F35" s="458"/>
      <c r="G35" s="458"/>
      <c r="H35" s="458"/>
      <c r="I35" s="458"/>
      <c r="J35" s="458"/>
      <c r="K35" s="458"/>
      <c r="L35" s="458"/>
      <c r="M35" s="458"/>
      <c r="N35" s="458"/>
    </row>
    <row r="36" spans="2:14" s="4" customFormat="1" ht="18" customHeight="1" x14ac:dyDescent="0.2">
      <c r="B36" s="460" t="s">
        <v>39</v>
      </c>
      <c r="C36" s="461"/>
      <c r="D36" s="461"/>
      <c r="E36" s="461"/>
      <c r="F36" s="461"/>
      <c r="G36" s="461"/>
      <c r="H36" s="461"/>
      <c r="I36" s="461"/>
      <c r="J36" s="461"/>
      <c r="K36" s="461"/>
      <c r="L36" s="461"/>
      <c r="M36" s="461"/>
      <c r="N36" s="461"/>
    </row>
  </sheetData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8"/>
  <sheetViews>
    <sheetView view="pageBreakPreview" zoomScaleNormal="100" zoomScaleSheetLayoutView="100" workbookViewId="0"/>
  </sheetViews>
  <sheetFormatPr defaultColWidth="9" defaultRowHeight="13" x14ac:dyDescent="0.2"/>
  <cols>
    <col min="1" max="1" width="3.453125" style="61" customWidth="1"/>
    <col min="2" max="2" width="6.36328125" style="61" customWidth="1"/>
    <col min="3" max="3" width="6.08984375" style="61" customWidth="1"/>
    <col min="4" max="4" width="9" style="61"/>
    <col min="5" max="7" width="7.26953125" style="61" customWidth="1"/>
    <col min="8" max="11" width="8.36328125" style="61" customWidth="1"/>
    <col min="12" max="12" width="0.90625" style="61" customWidth="1"/>
    <col min="13" max="16384" width="9" style="61"/>
  </cols>
  <sheetData>
    <row r="1" spans="2:13" ht="24" customHeight="1" x14ac:dyDescent="0.2">
      <c r="B1" s="320" t="s">
        <v>189</v>
      </c>
      <c r="C1" s="320"/>
      <c r="D1" s="320"/>
      <c r="E1" s="320"/>
      <c r="F1" s="320"/>
      <c r="G1" s="320"/>
      <c r="H1" s="320"/>
      <c r="I1" s="320"/>
      <c r="J1" s="320"/>
      <c r="K1" s="320"/>
    </row>
    <row r="2" spans="2:13" ht="15.75" customHeight="1" thickBot="1" x14ac:dyDescent="0.25"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2:13" ht="24" customHeight="1" x14ac:dyDescent="0.2">
      <c r="B3" s="321" t="s">
        <v>190</v>
      </c>
      <c r="C3" s="322"/>
      <c r="D3" s="327" t="s">
        <v>191</v>
      </c>
      <c r="E3" s="328"/>
      <c r="F3" s="328"/>
      <c r="G3" s="329"/>
      <c r="H3" s="328" t="s">
        <v>192</v>
      </c>
      <c r="I3" s="328"/>
      <c r="J3" s="328"/>
      <c r="K3" s="330"/>
    </row>
    <row r="4" spans="2:13" ht="24" customHeight="1" x14ac:dyDescent="0.2">
      <c r="B4" s="323"/>
      <c r="C4" s="324"/>
      <c r="D4" s="127" t="s">
        <v>193</v>
      </c>
      <c r="E4" s="331" t="s">
        <v>194</v>
      </c>
      <c r="F4" s="332"/>
      <c r="G4" s="332"/>
      <c r="H4" s="333" t="s">
        <v>195</v>
      </c>
      <c r="I4" s="333" t="s">
        <v>196</v>
      </c>
      <c r="J4" s="333" t="s">
        <v>197</v>
      </c>
      <c r="K4" s="335" t="s">
        <v>198</v>
      </c>
    </row>
    <row r="5" spans="2:13" ht="24" customHeight="1" thickBot="1" x14ac:dyDescent="0.25">
      <c r="B5" s="325"/>
      <c r="C5" s="326"/>
      <c r="D5" s="63" t="s">
        <v>199</v>
      </c>
      <c r="E5" s="64" t="s">
        <v>152</v>
      </c>
      <c r="F5" s="64" t="s">
        <v>200</v>
      </c>
      <c r="G5" s="64" t="s">
        <v>245</v>
      </c>
      <c r="H5" s="334"/>
      <c r="I5" s="334"/>
      <c r="J5" s="334"/>
      <c r="K5" s="336"/>
      <c r="M5" s="65"/>
    </row>
    <row r="6" spans="2:13" ht="22" customHeight="1" thickTop="1" x14ac:dyDescent="0.2">
      <c r="B6" s="310" t="s">
        <v>201</v>
      </c>
      <c r="C6" s="311"/>
      <c r="D6" s="122">
        <v>646</v>
      </c>
      <c r="E6" s="66">
        <v>751</v>
      </c>
      <c r="F6" s="66">
        <v>18</v>
      </c>
      <c r="G6" s="123">
        <v>733</v>
      </c>
      <c r="H6" s="118">
        <v>7177</v>
      </c>
      <c r="I6" s="67">
        <v>319</v>
      </c>
      <c r="J6" s="68">
        <v>1483</v>
      </c>
      <c r="K6" s="128">
        <v>808</v>
      </c>
    </row>
    <row r="7" spans="2:13" ht="22" customHeight="1" x14ac:dyDescent="0.2">
      <c r="B7" s="310" t="s">
        <v>244</v>
      </c>
      <c r="C7" s="311"/>
      <c r="D7" s="122">
        <v>980</v>
      </c>
      <c r="E7" s="129">
        <f>SUM(F7:G7)</f>
        <v>1280</v>
      </c>
      <c r="F7" s="129">
        <v>17</v>
      </c>
      <c r="G7" s="112">
        <v>1263</v>
      </c>
      <c r="H7" s="120"/>
      <c r="I7" s="69"/>
      <c r="J7" s="69"/>
      <c r="K7" s="70"/>
    </row>
    <row r="8" spans="2:13" ht="22" customHeight="1" x14ac:dyDescent="0.2">
      <c r="B8" s="310" t="s">
        <v>243</v>
      </c>
      <c r="C8" s="311"/>
      <c r="D8" s="122">
        <v>1038</v>
      </c>
      <c r="E8" s="129">
        <f>SUM(F8:G8)</f>
        <v>1421</v>
      </c>
      <c r="F8" s="129">
        <v>13</v>
      </c>
      <c r="G8" s="123">
        <v>1408</v>
      </c>
      <c r="H8" s="71" t="s">
        <v>202</v>
      </c>
      <c r="I8" s="69"/>
      <c r="J8" s="69"/>
      <c r="K8" s="70"/>
    </row>
    <row r="9" spans="2:13" ht="22" customHeight="1" x14ac:dyDescent="0.2">
      <c r="B9" s="310" t="s">
        <v>242</v>
      </c>
      <c r="C9" s="311"/>
      <c r="D9" s="119">
        <v>1143</v>
      </c>
      <c r="E9" s="121">
        <v>1520</v>
      </c>
      <c r="F9" s="121">
        <v>7</v>
      </c>
      <c r="G9" s="125">
        <v>1513</v>
      </c>
      <c r="H9" s="119"/>
      <c r="I9" s="120"/>
      <c r="J9" s="120"/>
      <c r="K9" s="124"/>
    </row>
    <row r="10" spans="2:13" ht="22" customHeight="1" x14ac:dyDescent="0.2">
      <c r="B10" s="312" t="s">
        <v>241</v>
      </c>
      <c r="C10" s="127" t="s">
        <v>175</v>
      </c>
      <c r="D10" s="113">
        <v>1050</v>
      </c>
      <c r="E10" s="114">
        <f>SUM(F10:G10)</f>
        <v>1407</v>
      </c>
      <c r="F10" s="114">
        <v>8</v>
      </c>
      <c r="G10" s="126">
        <v>1399</v>
      </c>
      <c r="H10" s="120"/>
      <c r="I10" s="120"/>
      <c r="J10" s="120"/>
      <c r="K10" s="124"/>
    </row>
    <row r="11" spans="2:13" ht="22" customHeight="1" x14ac:dyDescent="0.2">
      <c r="B11" s="313"/>
      <c r="C11" s="106" t="s">
        <v>176</v>
      </c>
      <c r="D11" s="119">
        <v>115</v>
      </c>
      <c r="E11" s="121">
        <f>SUM(F11:G11)</f>
        <v>155</v>
      </c>
      <c r="F11" s="129" t="s">
        <v>81</v>
      </c>
      <c r="G11" s="125">
        <v>155</v>
      </c>
      <c r="H11" s="120"/>
      <c r="I11" s="120"/>
      <c r="J11" s="120"/>
      <c r="K11" s="124"/>
    </row>
    <row r="12" spans="2:13" ht="22" customHeight="1" x14ac:dyDescent="0.2">
      <c r="B12" s="313"/>
      <c r="C12" s="106" t="s">
        <v>177</v>
      </c>
      <c r="D12" s="119">
        <v>61</v>
      </c>
      <c r="E12" s="121">
        <f>SUM(F12:G12)</f>
        <v>83</v>
      </c>
      <c r="F12" s="129" t="s">
        <v>240</v>
      </c>
      <c r="G12" s="125">
        <v>83</v>
      </c>
      <c r="H12" s="120"/>
      <c r="I12" s="120"/>
      <c r="J12" s="120"/>
      <c r="K12" s="124"/>
    </row>
    <row r="13" spans="2:13" ht="22" customHeight="1" x14ac:dyDescent="0.2">
      <c r="B13" s="314"/>
      <c r="C13" s="107" t="s">
        <v>69</v>
      </c>
      <c r="D13" s="115">
        <v>1226</v>
      </c>
      <c r="E13" s="117">
        <v>1645</v>
      </c>
      <c r="F13" s="117">
        <v>8</v>
      </c>
      <c r="G13" s="116">
        <v>1637</v>
      </c>
      <c r="H13" s="119"/>
      <c r="I13" s="120"/>
      <c r="J13" s="120"/>
      <c r="K13" s="124"/>
    </row>
    <row r="14" spans="2:13" ht="22" customHeight="1" x14ac:dyDescent="0.2">
      <c r="B14" s="315" t="s">
        <v>203</v>
      </c>
      <c r="C14" s="316"/>
      <c r="D14" s="119">
        <v>1171</v>
      </c>
      <c r="E14" s="121">
        <v>1482</v>
      </c>
      <c r="F14" s="121">
        <v>11</v>
      </c>
      <c r="G14" s="120">
        <v>1471</v>
      </c>
      <c r="H14" s="119"/>
      <c r="I14" s="120"/>
      <c r="J14" s="120"/>
      <c r="K14" s="124"/>
    </row>
    <row r="15" spans="2:13" ht="22" customHeight="1" x14ac:dyDescent="0.2">
      <c r="B15" s="310" t="s">
        <v>204</v>
      </c>
      <c r="C15" s="319"/>
      <c r="D15" s="119">
        <v>1129</v>
      </c>
      <c r="E15" s="121">
        <v>1498</v>
      </c>
      <c r="F15" s="121">
        <v>9</v>
      </c>
      <c r="G15" s="120">
        <v>1489</v>
      </c>
      <c r="H15" s="119"/>
      <c r="I15" s="120"/>
      <c r="J15" s="120"/>
      <c r="K15" s="124"/>
    </row>
    <row r="16" spans="2:13" ht="22" customHeight="1" x14ac:dyDescent="0.2">
      <c r="B16" s="310" t="s">
        <v>205</v>
      </c>
      <c r="C16" s="319"/>
      <c r="D16" s="120">
        <v>1085</v>
      </c>
      <c r="E16" s="121">
        <f>F16+G16</f>
        <v>1395</v>
      </c>
      <c r="F16" s="121">
        <v>7</v>
      </c>
      <c r="G16" s="121">
        <v>1388</v>
      </c>
      <c r="H16" s="120"/>
      <c r="I16" s="120"/>
      <c r="J16" s="120"/>
      <c r="K16" s="124"/>
    </row>
    <row r="17" spans="2:11" ht="22" customHeight="1" x14ac:dyDescent="0.2">
      <c r="B17" s="310" t="s">
        <v>206</v>
      </c>
      <c r="C17" s="319"/>
      <c r="D17" s="120">
        <v>1005</v>
      </c>
      <c r="E17" s="121">
        <f>F17+G17</f>
        <v>1317</v>
      </c>
      <c r="F17" s="121">
        <v>12</v>
      </c>
      <c r="G17" s="121">
        <v>1305</v>
      </c>
      <c r="H17" s="120"/>
      <c r="I17" s="120"/>
      <c r="J17" s="120"/>
      <c r="K17" s="124"/>
    </row>
    <row r="18" spans="2:11" ht="22" customHeight="1" x14ac:dyDescent="0.2">
      <c r="B18" s="310" t="s">
        <v>207</v>
      </c>
      <c r="C18" s="319"/>
      <c r="D18" s="120">
        <v>989</v>
      </c>
      <c r="E18" s="121">
        <f>F18+G18</f>
        <v>1324</v>
      </c>
      <c r="F18" s="121">
        <v>9</v>
      </c>
      <c r="G18" s="121">
        <v>1315</v>
      </c>
      <c r="H18" s="120"/>
      <c r="I18" s="120"/>
      <c r="J18" s="120"/>
      <c r="K18" s="124"/>
    </row>
    <row r="19" spans="2:11" ht="22" customHeight="1" x14ac:dyDescent="0.2">
      <c r="B19" s="310" t="s">
        <v>208</v>
      </c>
      <c r="C19" s="319"/>
      <c r="D19" s="120">
        <v>1059</v>
      </c>
      <c r="E19" s="121">
        <f>F19+G19</f>
        <v>1339</v>
      </c>
      <c r="F19" s="121">
        <v>12</v>
      </c>
      <c r="G19" s="121">
        <v>1327</v>
      </c>
      <c r="H19" s="120"/>
      <c r="I19" s="120"/>
      <c r="J19" s="120"/>
      <c r="K19" s="124"/>
    </row>
    <row r="20" spans="2:11" ht="22" customHeight="1" x14ac:dyDescent="0.2">
      <c r="B20" s="310" t="s">
        <v>209</v>
      </c>
      <c r="C20" s="319"/>
      <c r="D20" s="120">
        <v>1061</v>
      </c>
      <c r="E20" s="121">
        <v>1398</v>
      </c>
      <c r="F20" s="121">
        <v>8</v>
      </c>
      <c r="G20" s="121">
        <v>1390</v>
      </c>
      <c r="H20" s="120"/>
      <c r="I20" s="120"/>
      <c r="J20" s="120"/>
      <c r="K20" s="124"/>
    </row>
    <row r="21" spans="2:11" ht="22" customHeight="1" x14ac:dyDescent="0.2">
      <c r="B21" s="310" t="s">
        <v>210</v>
      </c>
      <c r="C21" s="319"/>
      <c r="D21" s="120">
        <v>936</v>
      </c>
      <c r="E21" s="121">
        <v>1193</v>
      </c>
      <c r="F21" s="121">
        <v>9</v>
      </c>
      <c r="G21" s="121">
        <v>1184</v>
      </c>
      <c r="H21" s="120"/>
      <c r="I21" s="120"/>
      <c r="J21" s="120"/>
      <c r="K21" s="124"/>
    </row>
    <row r="22" spans="2:11" ht="22" customHeight="1" x14ac:dyDescent="0.2">
      <c r="B22" s="310" t="s">
        <v>211</v>
      </c>
      <c r="C22" s="319"/>
      <c r="D22" s="120">
        <v>1023</v>
      </c>
      <c r="E22" s="121">
        <v>1328</v>
      </c>
      <c r="F22" s="121">
        <v>14</v>
      </c>
      <c r="G22" s="121">
        <v>1314</v>
      </c>
      <c r="H22" s="120"/>
      <c r="I22" s="120"/>
      <c r="J22" s="120"/>
      <c r="K22" s="124"/>
    </row>
    <row r="23" spans="2:11" ht="22" customHeight="1" x14ac:dyDescent="0.2">
      <c r="B23" s="310" t="s">
        <v>212</v>
      </c>
      <c r="C23" s="319"/>
      <c r="D23" s="120">
        <v>1014</v>
      </c>
      <c r="E23" s="121">
        <v>1311</v>
      </c>
      <c r="F23" s="121">
        <v>7</v>
      </c>
      <c r="G23" s="121">
        <v>1304</v>
      </c>
      <c r="H23" s="120"/>
      <c r="I23" s="120"/>
      <c r="J23" s="120"/>
      <c r="K23" s="124"/>
    </row>
    <row r="24" spans="2:11" ht="22" customHeight="1" x14ac:dyDescent="0.2">
      <c r="B24" s="310" t="s">
        <v>213</v>
      </c>
      <c r="C24" s="319"/>
      <c r="D24" s="120">
        <v>997</v>
      </c>
      <c r="E24" s="121">
        <v>1361</v>
      </c>
      <c r="F24" s="121">
        <v>6</v>
      </c>
      <c r="G24" s="121">
        <v>1355</v>
      </c>
      <c r="H24" s="120"/>
      <c r="I24" s="120"/>
      <c r="J24" s="120"/>
      <c r="K24" s="124"/>
    </row>
    <row r="25" spans="2:11" ht="22" customHeight="1" x14ac:dyDescent="0.2">
      <c r="B25" s="310" t="s">
        <v>214</v>
      </c>
      <c r="C25" s="319"/>
      <c r="D25" s="120">
        <v>893</v>
      </c>
      <c r="E25" s="121">
        <v>1238</v>
      </c>
      <c r="F25" s="121">
        <v>4</v>
      </c>
      <c r="G25" s="121">
        <v>1234</v>
      </c>
      <c r="H25" s="120"/>
      <c r="I25" s="120"/>
      <c r="J25" s="120"/>
      <c r="K25" s="124"/>
    </row>
    <row r="26" spans="2:11" ht="22" customHeight="1" x14ac:dyDescent="0.2">
      <c r="B26" s="310" t="s">
        <v>215</v>
      </c>
      <c r="C26" s="319"/>
      <c r="D26" s="120">
        <v>730</v>
      </c>
      <c r="E26" s="121">
        <v>991</v>
      </c>
      <c r="F26" s="121">
        <v>7</v>
      </c>
      <c r="G26" s="121">
        <v>984</v>
      </c>
      <c r="H26" s="120"/>
      <c r="I26" s="120"/>
      <c r="J26" s="120"/>
      <c r="K26" s="124"/>
    </row>
    <row r="27" spans="2:11" ht="22" customHeight="1" x14ac:dyDescent="0.2">
      <c r="B27" s="310" t="s">
        <v>225</v>
      </c>
      <c r="C27" s="319"/>
      <c r="D27" s="120">
        <v>676</v>
      </c>
      <c r="E27" s="121">
        <v>886</v>
      </c>
      <c r="F27" s="121">
        <v>7</v>
      </c>
      <c r="G27" s="121">
        <v>879</v>
      </c>
      <c r="H27" s="120"/>
      <c r="I27" s="120"/>
      <c r="J27" s="120"/>
      <c r="K27" s="124"/>
    </row>
    <row r="28" spans="2:11" ht="22" customHeight="1" x14ac:dyDescent="0.2">
      <c r="B28" s="317" t="s">
        <v>224</v>
      </c>
      <c r="C28" s="337"/>
      <c r="D28" s="120">
        <v>646</v>
      </c>
      <c r="E28" s="121">
        <v>847</v>
      </c>
      <c r="F28" s="121">
        <v>6</v>
      </c>
      <c r="G28" s="121">
        <v>841</v>
      </c>
      <c r="H28" s="120"/>
      <c r="I28" s="120"/>
      <c r="J28" s="120"/>
      <c r="K28" s="124"/>
    </row>
    <row r="29" spans="2:11" ht="22" customHeight="1" x14ac:dyDescent="0.2">
      <c r="B29" s="317" t="s">
        <v>239</v>
      </c>
      <c r="C29" s="318"/>
      <c r="D29" s="135">
        <v>491</v>
      </c>
      <c r="E29" s="134">
        <v>628</v>
      </c>
      <c r="F29" s="134">
        <v>7</v>
      </c>
      <c r="G29" s="134">
        <v>621</v>
      </c>
      <c r="H29" s="135"/>
      <c r="I29" s="135"/>
      <c r="J29" s="135"/>
      <c r="K29" s="136"/>
    </row>
    <row r="30" spans="2:11" ht="22" customHeight="1" x14ac:dyDescent="0.2">
      <c r="B30" s="308" t="s">
        <v>261</v>
      </c>
      <c r="C30" s="309"/>
      <c r="D30" s="151">
        <v>455</v>
      </c>
      <c r="E30" s="151">
        <v>595</v>
      </c>
      <c r="F30" s="151">
        <v>6</v>
      </c>
      <c r="G30" s="151">
        <v>589</v>
      </c>
      <c r="H30" s="148"/>
      <c r="I30" s="149"/>
      <c r="J30" s="149"/>
      <c r="K30" s="150"/>
    </row>
    <row r="31" spans="2:11" ht="22" customHeight="1" x14ac:dyDescent="0.2">
      <c r="B31" s="306" t="s">
        <v>267</v>
      </c>
      <c r="C31" s="307"/>
      <c r="D31" s="153">
        <v>430</v>
      </c>
      <c r="E31" s="153">
        <v>567</v>
      </c>
      <c r="F31" s="153">
        <v>5</v>
      </c>
      <c r="G31" s="153">
        <v>562</v>
      </c>
      <c r="H31" s="154"/>
      <c r="I31" s="155"/>
      <c r="J31" s="155"/>
      <c r="K31" s="156"/>
    </row>
    <row r="32" spans="2:11" ht="22" customHeight="1" x14ac:dyDescent="0.2">
      <c r="B32" s="525" t="s">
        <v>275</v>
      </c>
      <c r="C32" s="526"/>
      <c r="D32" s="151">
        <v>384</v>
      </c>
      <c r="E32" s="151">
        <v>498</v>
      </c>
      <c r="F32" s="151">
        <v>2</v>
      </c>
      <c r="G32" s="151">
        <v>496</v>
      </c>
      <c r="H32" s="154"/>
      <c r="I32" s="155"/>
      <c r="J32" s="155"/>
      <c r="K32" s="156"/>
    </row>
    <row r="33" spans="2:11" ht="22" customHeight="1" thickBot="1" x14ac:dyDescent="0.25">
      <c r="B33" s="527" t="s">
        <v>276</v>
      </c>
      <c r="C33" s="528"/>
      <c r="D33" s="475">
        <v>256</v>
      </c>
      <c r="E33" s="475">
        <v>337</v>
      </c>
      <c r="F33" s="475">
        <v>5</v>
      </c>
      <c r="G33" s="475">
        <v>332</v>
      </c>
      <c r="H33" s="137"/>
      <c r="I33" s="138"/>
      <c r="J33" s="138"/>
      <c r="K33" s="139"/>
    </row>
    <row r="34" spans="2:11" ht="9" customHeight="1" x14ac:dyDescent="0.2">
      <c r="B34" s="123"/>
      <c r="C34" s="72"/>
      <c r="D34" s="120"/>
      <c r="E34" s="120"/>
      <c r="F34" s="120"/>
      <c r="G34" s="120"/>
      <c r="H34" s="120"/>
      <c r="I34" s="120"/>
      <c r="J34" s="120"/>
      <c r="K34" s="120"/>
    </row>
    <row r="35" spans="2:11" ht="18" customHeight="1" x14ac:dyDescent="0.2">
      <c r="B35" s="73" t="s">
        <v>216</v>
      </c>
      <c r="C35" s="73"/>
      <c r="D35" s="26"/>
      <c r="E35" s="26"/>
      <c r="F35" s="26"/>
      <c r="G35" s="26"/>
      <c r="H35" s="26"/>
      <c r="I35" s="26"/>
      <c r="J35" s="26"/>
      <c r="K35" s="26"/>
    </row>
    <row r="36" spans="2:11" ht="18" customHeight="1" x14ac:dyDescent="0.2">
      <c r="B36" s="73" t="s">
        <v>233</v>
      </c>
      <c r="C36" s="73"/>
      <c r="D36" s="26"/>
      <c r="E36" s="26"/>
      <c r="F36" s="26"/>
      <c r="G36" s="26"/>
      <c r="H36" s="26"/>
      <c r="I36" s="26"/>
      <c r="J36" s="26"/>
      <c r="K36" s="26"/>
    </row>
    <row r="37" spans="2:11" ht="18" customHeight="1" x14ac:dyDescent="0.2">
      <c r="B37" s="530" t="s">
        <v>331</v>
      </c>
      <c r="C37" s="73"/>
      <c r="D37" s="26"/>
      <c r="E37" s="26"/>
      <c r="F37" s="26"/>
      <c r="G37" s="26"/>
      <c r="H37" s="26"/>
      <c r="I37" s="26"/>
      <c r="J37" s="26"/>
      <c r="K37" s="26"/>
    </row>
    <row r="38" spans="2:11" ht="18" customHeight="1" x14ac:dyDescent="0.2">
      <c r="B38" s="74" t="s">
        <v>238</v>
      </c>
      <c r="C38" s="75"/>
      <c r="D38" s="120"/>
      <c r="E38" s="120"/>
      <c r="F38" s="27"/>
      <c r="G38" s="120"/>
      <c r="H38" s="120"/>
      <c r="I38" s="120"/>
      <c r="J38" s="120"/>
      <c r="K38" s="120"/>
    </row>
  </sheetData>
  <mergeCells count="34">
    <mergeCell ref="B28:C28"/>
    <mergeCell ref="B20:C20"/>
    <mergeCell ref="B21:C21"/>
    <mergeCell ref="B22:C22"/>
    <mergeCell ref="B23:C23"/>
    <mergeCell ref="B24:C24"/>
    <mergeCell ref="B26:C26"/>
    <mergeCell ref="B27:C27"/>
    <mergeCell ref="B19:C19"/>
    <mergeCell ref="B1:K1"/>
    <mergeCell ref="B3:C5"/>
    <mergeCell ref="D3:G3"/>
    <mergeCell ref="H3:K3"/>
    <mergeCell ref="E4:G4"/>
    <mergeCell ref="H4:H5"/>
    <mergeCell ref="I4:I5"/>
    <mergeCell ref="J4:J5"/>
    <mergeCell ref="K4:K5"/>
    <mergeCell ref="B33:C33"/>
    <mergeCell ref="B32:C32"/>
    <mergeCell ref="B31:C31"/>
    <mergeCell ref="B30:C30"/>
    <mergeCell ref="B6:C6"/>
    <mergeCell ref="B7:C7"/>
    <mergeCell ref="B8:C8"/>
    <mergeCell ref="B9:C9"/>
    <mergeCell ref="B10:B13"/>
    <mergeCell ref="B14:C14"/>
    <mergeCell ref="B29:C29"/>
    <mergeCell ref="B15:C15"/>
    <mergeCell ref="B16:C16"/>
    <mergeCell ref="B17:C17"/>
    <mergeCell ref="B18:C18"/>
    <mergeCell ref="B25:C25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79"/>
  <sheetViews>
    <sheetView view="pageBreakPreview" zoomScaleNormal="100" zoomScaleSheetLayoutView="100" workbookViewId="0"/>
  </sheetViews>
  <sheetFormatPr defaultColWidth="9" defaultRowHeight="14" x14ac:dyDescent="0.2"/>
  <cols>
    <col min="1" max="1" width="3.26953125" style="55" customWidth="1"/>
    <col min="2" max="3" width="4.6328125" style="55" customWidth="1"/>
    <col min="4" max="4" width="10.6328125" style="60" customWidth="1"/>
    <col min="5" max="5" width="4.6328125" style="55" customWidth="1"/>
    <col min="6" max="13" width="4.1796875" style="55" customWidth="1"/>
    <col min="14" max="14" width="4.6328125" style="55" customWidth="1"/>
    <col min="15" max="22" width="4.1796875" style="55" customWidth="1"/>
    <col min="23" max="23" width="4.6328125" style="55" customWidth="1"/>
    <col min="24" max="24" width="1.453125" style="55" customWidth="1"/>
    <col min="25" max="25" width="9.6328125" style="60" customWidth="1"/>
    <col min="26" max="26" width="9" style="60"/>
    <col min="27" max="16384" width="9" style="55"/>
  </cols>
  <sheetData>
    <row r="1" spans="2:26" ht="24" customHeight="1" x14ac:dyDescent="0.2">
      <c r="B1" s="352" t="s">
        <v>148</v>
      </c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</row>
    <row r="2" spans="2:26" ht="10" customHeight="1" x14ac:dyDescent="0.2"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</row>
    <row r="3" spans="2:26" ht="24" customHeight="1" thickBot="1" x14ac:dyDescent="0.25">
      <c r="B3" s="173" t="s">
        <v>149</v>
      </c>
      <c r="C3" s="174"/>
      <c r="D3" s="175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4"/>
      <c r="Q3" s="174"/>
      <c r="R3" s="174"/>
      <c r="S3" s="174"/>
      <c r="T3" s="174"/>
      <c r="U3" s="174"/>
      <c r="V3" s="174"/>
      <c r="W3" s="57" t="s">
        <v>150</v>
      </c>
      <c r="Y3" s="170"/>
      <c r="Z3" s="171"/>
    </row>
    <row r="4" spans="2:26" ht="60" customHeight="1" thickBot="1" x14ac:dyDescent="0.25">
      <c r="B4" s="353" t="s">
        <v>41</v>
      </c>
      <c r="C4" s="354"/>
      <c r="D4" s="258" t="s">
        <v>151</v>
      </c>
      <c r="E4" s="259" t="s">
        <v>152</v>
      </c>
      <c r="F4" s="259" t="s">
        <v>153</v>
      </c>
      <c r="G4" s="259" t="s">
        <v>154</v>
      </c>
      <c r="H4" s="259" t="s">
        <v>155</v>
      </c>
      <c r="I4" s="260" t="s">
        <v>286</v>
      </c>
      <c r="J4" s="259" t="s">
        <v>156</v>
      </c>
      <c r="K4" s="259" t="s">
        <v>157</v>
      </c>
      <c r="L4" s="259" t="s">
        <v>158</v>
      </c>
      <c r="M4" s="259" t="s">
        <v>159</v>
      </c>
      <c r="N4" s="259" t="s">
        <v>160</v>
      </c>
      <c r="O4" s="259" t="s">
        <v>161</v>
      </c>
      <c r="P4" s="259" t="s">
        <v>162</v>
      </c>
      <c r="Q4" s="259" t="s">
        <v>163</v>
      </c>
      <c r="R4" s="259" t="s">
        <v>164</v>
      </c>
      <c r="S4" s="259" t="s">
        <v>165</v>
      </c>
      <c r="T4" s="259" t="s">
        <v>258</v>
      </c>
      <c r="U4" s="259" t="s">
        <v>166</v>
      </c>
      <c r="V4" s="261" t="s">
        <v>285</v>
      </c>
      <c r="W4" s="262" t="s">
        <v>167</v>
      </c>
    </row>
    <row r="5" spans="2:26" ht="17.5" hidden="1" customHeight="1" x14ac:dyDescent="0.2">
      <c r="B5" s="359" t="s">
        <v>168</v>
      </c>
      <c r="C5" s="360"/>
      <c r="D5" s="201" t="s">
        <v>169</v>
      </c>
      <c r="E5" s="176">
        <f t="shared" ref="E5:E14" si="0">SUM(F5:W5)</f>
        <v>1228</v>
      </c>
      <c r="F5" s="179">
        <v>2</v>
      </c>
      <c r="G5" s="179">
        <v>2</v>
      </c>
      <c r="H5" s="257" t="s">
        <v>257</v>
      </c>
      <c r="I5" s="257" t="s">
        <v>257</v>
      </c>
      <c r="J5" s="179">
        <v>4</v>
      </c>
      <c r="K5" s="179">
        <v>12</v>
      </c>
      <c r="L5" s="257" t="s">
        <v>257</v>
      </c>
      <c r="M5" s="179">
        <v>5</v>
      </c>
      <c r="N5" s="179">
        <v>1142</v>
      </c>
      <c r="O5" s="179">
        <v>15</v>
      </c>
      <c r="P5" s="257" t="s">
        <v>257</v>
      </c>
      <c r="Q5" s="257"/>
      <c r="R5" s="257"/>
      <c r="S5" s="257" t="s">
        <v>257</v>
      </c>
      <c r="T5" s="257"/>
      <c r="U5" s="179">
        <v>6</v>
      </c>
      <c r="V5" s="179"/>
      <c r="W5" s="180">
        <v>40</v>
      </c>
    </row>
    <row r="6" spans="2:26" ht="17.5" hidden="1" customHeight="1" x14ac:dyDescent="0.2">
      <c r="B6" s="357"/>
      <c r="C6" s="358"/>
      <c r="D6" s="177" t="s">
        <v>170</v>
      </c>
      <c r="E6" s="181">
        <f t="shared" si="0"/>
        <v>743</v>
      </c>
      <c r="F6" s="182">
        <v>2</v>
      </c>
      <c r="G6" s="182">
        <v>1</v>
      </c>
      <c r="H6" s="183" t="s">
        <v>257</v>
      </c>
      <c r="I6" s="183" t="s">
        <v>257</v>
      </c>
      <c r="J6" s="182">
        <v>4</v>
      </c>
      <c r="K6" s="182">
        <v>12</v>
      </c>
      <c r="L6" s="183" t="s">
        <v>257</v>
      </c>
      <c r="M6" s="182">
        <v>5</v>
      </c>
      <c r="N6" s="182">
        <v>664</v>
      </c>
      <c r="O6" s="182">
        <v>15</v>
      </c>
      <c r="P6" s="183" t="s">
        <v>257</v>
      </c>
      <c r="Q6" s="183"/>
      <c r="R6" s="183"/>
      <c r="S6" s="183" t="s">
        <v>257</v>
      </c>
      <c r="T6" s="183"/>
      <c r="U6" s="182">
        <v>3</v>
      </c>
      <c r="V6" s="182"/>
      <c r="W6" s="184">
        <v>37</v>
      </c>
    </row>
    <row r="7" spans="2:26" ht="17.5" hidden="1" customHeight="1" x14ac:dyDescent="0.2">
      <c r="B7" s="355" t="s">
        <v>171</v>
      </c>
      <c r="C7" s="356"/>
      <c r="D7" s="177" t="s">
        <v>169</v>
      </c>
      <c r="E7" s="185">
        <f t="shared" si="0"/>
        <v>1036</v>
      </c>
      <c r="F7" s="178">
        <v>2</v>
      </c>
      <c r="G7" s="178">
        <v>2</v>
      </c>
      <c r="H7" s="178">
        <v>2</v>
      </c>
      <c r="I7" s="178">
        <v>2</v>
      </c>
      <c r="J7" s="178">
        <v>3</v>
      </c>
      <c r="K7" s="178">
        <v>13</v>
      </c>
      <c r="L7" s="178">
        <v>1</v>
      </c>
      <c r="M7" s="178">
        <v>14</v>
      </c>
      <c r="N7" s="178">
        <v>946</v>
      </c>
      <c r="O7" s="178">
        <v>21</v>
      </c>
      <c r="P7" s="178" t="s">
        <v>247</v>
      </c>
      <c r="Q7" s="178"/>
      <c r="R7" s="178"/>
      <c r="S7" s="178" t="s">
        <v>255</v>
      </c>
      <c r="T7" s="186"/>
      <c r="U7" s="178">
        <v>4</v>
      </c>
      <c r="V7" s="179"/>
      <c r="W7" s="180">
        <v>26</v>
      </c>
    </row>
    <row r="8" spans="2:26" ht="17.5" hidden="1" customHeight="1" x14ac:dyDescent="0.2">
      <c r="B8" s="357"/>
      <c r="C8" s="358"/>
      <c r="D8" s="177" t="s">
        <v>170</v>
      </c>
      <c r="E8" s="187">
        <f t="shared" si="0"/>
        <v>809</v>
      </c>
      <c r="F8" s="182">
        <v>2</v>
      </c>
      <c r="G8" s="182">
        <v>2</v>
      </c>
      <c r="H8" s="182">
        <v>2</v>
      </c>
      <c r="I8" s="182">
        <v>2</v>
      </c>
      <c r="J8" s="182">
        <v>3</v>
      </c>
      <c r="K8" s="182">
        <v>13</v>
      </c>
      <c r="L8" s="182">
        <v>1</v>
      </c>
      <c r="M8" s="182">
        <v>14</v>
      </c>
      <c r="N8" s="182">
        <v>714</v>
      </c>
      <c r="O8" s="182">
        <v>20</v>
      </c>
      <c r="P8" s="179" t="s">
        <v>254</v>
      </c>
      <c r="Q8" s="179"/>
      <c r="R8" s="179"/>
      <c r="S8" s="179" t="s">
        <v>247</v>
      </c>
      <c r="T8" s="186"/>
      <c r="U8" s="182">
        <v>7</v>
      </c>
      <c r="V8" s="182"/>
      <c r="W8" s="184">
        <v>29</v>
      </c>
    </row>
    <row r="9" spans="2:26" ht="17.5" hidden="1" customHeight="1" x14ac:dyDescent="0.2">
      <c r="B9" s="355" t="s">
        <v>172</v>
      </c>
      <c r="C9" s="356"/>
      <c r="D9" s="177" t="s">
        <v>169</v>
      </c>
      <c r="E9" s="185">
        <f t="shared" si="0"/>
        <v>985</v>
      </c>
      <c r="F9" s="179">
        <v>3</v>
      </c>
      <c r="G9" s="179">
        <v>1</v>
      </c>
      <c r="H9" s="179">
        <v>1</v>
      </c>
      <c r="I9" s="179">
        <v>1</v>
      </c>
      <c r="J9" s="179">
        <v>5</v>
      </c>
      <c r="K9" s="179">
        <v>18</v>
      </c>
      <c r="L9" s="179">
        <v>2</v>
      </c>
      <c r="M9" s="179">
        <v>13</v>
      </c>
      <c r="N9" s="179">
        <v>884</v>
      </c>
      <c r="O9" s="179">
        <v>16</v>
      </c>
      <c r="P9" s="178" t="s">
        <v>254</v>
      </c>
      <c r="Q9" s="178"/>
      <c r="R9" s="178"/>
      <c r="S9" s="178" t="s">
        <v>256</v>
      </c>
      <c r="T9" s="188"/>
      <c r="U9" s="179">
        <v>3</v>
      </c>
      <c r="V9" s="179"/>
      <c r="W9" s="180">
        <v>38</v>
      </c>
    </row>
    <row r="10" spans="2:26" ht="17.5" hidden="1" customHeight="1" x14ac:dyDescent="0.2">
      <c r="B10" s="357"/>
      <c r="C10" s="358"/>
      <c r="D10" s="189" t="s">
        <v>170</v>
      </c>
      <c r="E10" s="187">
        <f t="shared" si="0"/>
        <v>594</v>
      </c>
      <c r="F10" s="182">
        <v>3</v>
      </c>
      <c r="G10" s="182">
        <v>1</v>
      </c>
      <c r="H10" s="182">
        <v>1</v>
      </c>
      <c r="I10" s="182">
        <v>1</v>
      </c>
      <c r="J10" s="182">
        <v>5</v>
      </c>
      <c r="K10" s="182">
        <v>18</v>
      </c>
      <c r="L10" s="182">
        <v>2</v>
      </c>
      <c r="M10" s="182">
        <v>12</v>
      </c>
      <c r="N10" s="182">
        <v>501</v>
      </c>
      <c r="O10" s="183">
        <v>10</v>
      </c>
      <c r="P10" s="179" t="s">
        <v>247</v>
      </c>
      <c r="Q10" s="179"/>
      <c r="R10" s="179"/>
      <c r="S10" s="179" t="s">
        <v>255</v>
      </c>
      <c r="T10" s="186"/>
      <c r="U10" s="183">
        <v>2</v>
      </c>
      <c r="V10" s="183"/>
      <c r="W10" s="184">
        <v>38</v>
      </c>
    </row>
    <row r="11" spans="2:26" ht="17.5" hidden="1" customHeight="1" x14ac:dyDescent="0.2">
      <c r="B11" s="355" t="s">
        <v>173</v>
      </c>
      <c r="C11" s="356"/>
      <c r="D11" s="177" t="s">
        <v>174</v>
      </c>
      <c r="E11" s="185">
        <f t="shared" si="0"/>
        <v>1172</v>
      </c>
      <c r="F11" s="178" t="s">
        <v>247</v>
      </c>
      <c r="G11" s="178">
        <v>2</v>
      </c>
      <c r="H11" s="178" t="s">
        <v>247</v>
      </c>
      <c r="I11" s="178" t="s">
        <v>247</v>
      </c>
      <c r="J11" s="178">
        <v>1</v>
      </c>
      <c r="K11" s="178">
        <v>15</v>
      </c>
      <c r="L11" s="178">
        <v>5</v>
      </c>
      <c r="M11" s="178">
        <v>11</v>
      </c>
      <c r="N11" s="178">
        <v>1074</v>
      </c>
      <c r="O11" s="178">
        <v>15</v>
      </c>
      <c r="P11" s="178" t="s">
        <v>247</v>
      </c>
      <c r="Q11" s="190"/>
      <c r="R11" s="190"/>
      <c r="S11" s="178" t="s">
        <v>247</v>
      </c>
      <c r="T11" s="190"/>
      <c r="U11" s="178">
        <v>11</v>
      </c>
      <c r="V11" s="178"/>
      <c r="W11" s="191">
        <v>38</v>
      </c>
    </row>
    <row r="12" spans="2:26" ht="17.5" hidden="1" customHeight="1" x14ac:dyDescent="0.2">
      <c r="B12" s="357"/>
      <c r="C12" s="358"/>
      <c r="D12" s="189" t="s">
        <v>170</v>
      </c>
      <c r="E12" s="187">
        <f t="shared" si="0"/>
        <v>466</v>
      </c>
      <c r="F12" s="182" t="s">
        <v>247</v>
      </c>
      <c r="G12" s="182">
        <v>2</v>
      </c>
      <c r="H12" s="182" t="s">
        <v>247</v>
      </c>
      <c r="I12" s="182" t="s">
        <v>254</v>
      </c>
      <c r="J12" s="182">
        <v>1</v>
      </c>
      <c r="K12" s="182">
        <v>15</v>
      </c>
      <c r="L12" s="182">
        <v>5</v>
      </c>
      <c r="M12" s="182">
        <v>10</v>
      </c>
      <c r="N12" s="182">
        <v>388</v>
      </c>
      <c r="O12" s="183">
        <v>8</v>
      </c>
      <c r="P12" s="182" t="s">
        <v>254</v>
      </c>
      <c r="Q12" s="192"/>
      <c r="R12" s="192"/>
      <c r="S12" s="182" t="s">
        <v>254</v>
      </c>
      <c r="T12" s="192"/>
      <c r="U12" s="182">
        <v>1</v>
      </c>
      <c r="V12" s="182"/>
      <c r="W12" s="184">
        <v>36</v>
      </c>
    </row>
    <row r="13" spans="2:26" ht="17.5" customHeight="1" x14ac:dyDescent="0.2">
      <c r="B13" s="342" t="s">
        <v>289</v>
      </c>
      <c r="C13" s="343"/>
      <c r="D13" s="193" t="s">
        <v>174</v>
      </c>
      <c r="E13" s="194">
        <f t="shared" si="0"/>
        <v>1792</v>
      </c>
      <c r="F13" s="195">
        <v>3</v>
      </c>
      <c r="G13" s="195">
        <v>6</v>
      </c>
      <c r="H13" s="196" t="s">
        <v>247</v>
      </c>
      <c r="I13" s="195">
        <v>3</v>
      </c>
      <c r="J13" s="195">
        <v>5</v>
      </c>
      <c r="K13" s="195">
        <v>20</v>
      </c>
      <c r="L13" s="195">
        <v>3</v>
      </c>
      <c r="M13" s="195">
        <v>9</v>
      </c>
      <c r="N13" s="195">
        <v>1513</v>
      </c>
      <c r="O13" s="195">
        <v>53</v>
      </c>
      <c r="P13" s="197">
        <v>3</v>
      </c>
      <c r="Q13" s="198"/>
      <c r="R13" s="198"/>
      <c r="S13" s="196" t="s">
        <v>247</v>
      </c>
      <c r="T13" s="198"/>
      <c r="U13" s="195">
        <v>30</v>
      </c>
      <c r="V13" s="199"/>
      <c r="W13" s="200">
        <v>144</v>
      </c>
      <c r="Y13" s="60">
        <f t="shared" ref="Y13:Y26" si="1">SUM(F13:W13)</f>
        <v>1792</v>
      </c>
      <c r="Z13" s="60" t="str">
        <f>IF(Y13=E13,"〇","×")</f>
        <v>〇</v>
      </c>
    </row>
    <row r="14" spans="2:26" ht="17.5" customHeight="1" x14ac:dyDescent="0.2">
      <c r="B14" s="344"/>
      <c r="C14" s="345"/>
      <c r="D14" s="201" t="s">
        <v>170</v>
      </c>
      <c r="E14" s="194">
        <f t="shared" si="0"/>
        <v>487</v>
      </c>
      <c r="F14" s="199">
        <v>3</v>
      </c>
      <c r="G14" s="199">
        <v>3</v>
      </c>
      <c r="H14" s="202" t="s">
        <v>248</v>
      </c>
      <c r="I14" s="199">
        <v>1</v>
      </c>
      <c r="J14" s="199">
        <v>4</v>
      </c>
      <c r="K14" s="199">
        <v>18</v>
      </c>
      <c r="L14" s="199">
        <v>3</v>
      </c>
      <c r="M14" s="203">
        <v>8</v>
      </c>
      <c r="N14" s="199">
        <v>357</v>
      </c>
      <c r="O14" s="203">
        <v>36</v>
      </c>
      <c r="P14" s="199">
        <v>4</v>
      </c>
      <c r="Q14" s="204"/>
      <c r="R14" s="204"/>
      <c r="S14" s="202" t="s">
        <v>247</v>
      </c>
      <c r="T14" s="204"/>
      <c r="U14" s="199">
        <v>8</v>
      </c>
      <c r="V14" s="199"/>
      <c r="W14" s="200">
        <v>42</v>
      </c>
      <c r="Y14" s="60">
        <f t="shared" si="1"/>
        <v>487</v>
      </c>
      <c r="Z14" s="60" t="str">
        <f t="shared" ref="Z14:Z62" si="2">IF(Y14=E14,"〇","×")</f>
        <v>〇</v>
      </c>
    </row>
    <row r="15" spans="2:26" ht="17.5" customHeight="1" x14ac:dyDescent="0.2">
      <c r="B15" s="342" t="s">
        <v>290</v>
      </c>
      <c r="C15" s="343"/>
      <c r="D15" s="193" t="s">
        <v>174</v>
      </c>
      <c r="E15" s="195">
        <v>1984</v>
      </c>
      <c r="F15" s="195">
        <v>1</v>
      </c>
      <c r="G15" s="195">
        <v>3</v>
      </c>
      <c r="H15" s="195">
        <v>3</v>
      </c>
      <c r="I15" s="196" t="s">
        <v>247</v>
      </c>
      <c r="J15" s="195">
        <v>8</v>
      </c>
      <c r="K15" s="195">
        <v>39</v>
      </c>
      <c r="L15" s="195">
        <v>3</v>
      </c>
      <c r="M15" s="195">
        <v>15</v>
      </c>
      <c r="N15" s="195">
        <v>1573</v>
      </c>
      <c r="O15" s="195">
        <v>54</v>
      </c>
      <c r="P15" s="195">
        <v>2</v>
      </c>
      <c r="Q15" s="198"/>
      <c r="R15" s="198"/>
      <c r="S15" s="196" t="s">
        <v>248</v>
      </c>
      <c r="T15" s="198"/>
      <c r="U15" s="195">
        <v>45</v>
      </c>
      <c r="V15" s="195"/>
      <c r="W15" s="205">
        <v>238</v>
      </c>
      <c r="Y15" s="60">
        <f t="shared" si="1"/>
        <v>1984</v>
      </c>
      <c r="Z15" s="60" t="str">
        <f t="shared" si="2"/>
        <v>〇</v>
      </c>
    </row>
    <row r="16" spans="2:26" ht="17.5" customHeight="1" x14ac:dyDescent="0.2">
      <c r="B16" s="344"/>
      <c r="C16" s="345"/>
      <c r="D16" s="201" t="s">
        <v>170</v>
      </c>
      <c r="E16" s="206">
        <v>669</v>
      </c>
      <c r="F16" s="206">
        <v>1</v>
      </c>
      <c r="G16" s="206">
        <v>1</v>
      </c>
      <c r="H16" s="206">
        <v>2</v>
      </c>
      <c r="I16" s="207" t="s">
        <v>247</v>
      </c>
      <c r="J16" s="206">
        <v>8</v>
      </c>
      <c r="K16" s="206">
        <v>37</v>
      </c>
      <c r="L16" s="206">
        <v>3</v>
      </c>
      <c r="M16" s="206">
        <v>11</v>
      </c>
      <c r="N16" s="206">
        <v>480</v>
      </c>
      <c r="O16" s="206">
        <v>33</v>
      </c>
      <c r="P16" s="206">
        <v>1</v>
      </c>
      <c r="Q16" s="208"/>
      <c r="R16" s="208"/>
      <c r="S16" s="207" t="s">
        <v>247</v>
      </c>
      <c r="T16" s="208"/>
      <c r="U16" s="206">
        <v>5</v>
      </c>
      <c r="V16" s="206"/>
      <c r="W16" s="209">
        <v>87</v>
      </c>
      <c r="Y16" s="60">
        <f t="shared" si="1"/>
        <v>669</v>
      </c>
      <c r="Z16" s="60" t="str">
        <f t="shared" si="2"/>
        <v>〇</v>
      </c>
    </row>
    <row r="17" spans="2:26" ht="17.5" customHeight="1" x14ac:dyDescent="0.2">
      <c r="B17" s="338" t="s">
        <v>291</v>
      </c>
      <c r="C17" s="362" t="s">
        <v>175</v>
      </c>
      <c r="D17" s="193" t="s">
        <v>174</v>
      </c>
      <c r="E17" s="194">
        <v>1759</v>
      </c>
      <c r="F17" s="199">
        <v>3</v>
      </c>
      <c r="G17" s="199">
        <v>3</v>
      </c>
      <c r="H17" s="199">
        <v>1</v>
      </c>
      <c r="I17" s="199">
        <v>3</v>
      </c>
      <c r="J17" s="199">
        <v>4</v>
      </c>
      <c r="K17" s="199">
        <v>36</v>
      </c>
      <c r="L17" s="199">
        <v>3</v>
      </c>
      <c r="M17" s="199">
        <v>17</v>
      </c>
      <c r="N17" s="199">
        <v>1338</v>
      </c>
      <c r="O17" s="199">
        <v>83</v>
      </c>
      <c r="P17" s="199">
        <v>1</v>
      </c>
      <c r="Q17" s="199">
        <v>3</v>
      </c>
      <c r="R17" s="202" t="s">
        <v>247</v>
      </c>
      <c r="S17" s="202" t="s">
        <v>247</v>
      </c>
      <c r="T17" s="199">
        <v>9</v>
      </c>
      <c r="U17" s="199">
        <v>52</v>
      </c>
      <c r="V17" s="199"/>
      <c r="W17" s="200">
        <v>203</v>
      </c>
      <c r="Y17" s="60">
        <f t="shared" si="1"/>
        <v>1759</v>
      </c>
      <c r="Z17" s="60" t="str">
        <f t="shared" si="2"/>
        <v>〇</v>
      </c>
    </row>
    <row r="18" spans="2:26" ht="17.5" customHeight="1" x14ac:dyDescent="0.2">
      <c r="B18" s="340"/>
      <c r="C18" s="363"/>
      <c r="D18" s="201" t="s">
        <v>170</v>
      </c>
      <c r="E18" s="194">
        <v>486</v>
      </c>
      <c r="F18" s="199">
        <v>3</v>
      </c>
      <c r="G18" s="202" t="s">
        <v>247</v>
      </c>
      <c r="H18" s="199">
        <v>1</v>
      </c>
      <c r="I18" s="199">
        <v>1</v>
      </c>
      <c r="J18" s="199">
        <v>3</v>
      </c>
      <c r="K18" s="199">
        <v>32</v>
      </c>
      <c r="L18" s="199">
        <v>3</v>
      </c>
      <c r="M18" s="199">
        <v>13</v>
      </c>
      <c r="N18" s="199">
        <v>344</v>
      </c>
      <c r="O18" s="199">
        <v>19</v>
      </c>
      <c r="P18" s="199">
        <v>1</v>
      </c>
      <c r="Q18" s="199">
        <v>1</v>
      </c>
      <c r="R18" s="202" t="s">
        <v>247</v>
      </c>
      <c r="S18" s="202" t="s">
        <v>247</v>
      </c>
      <c r="T18" s="199">
        <v>2</v>
      </c>
      <c r="U18" s="199">
        <v>12</v>
      </c>
      <c r="V18" s="199"/>
      <c r="W18" s="200">
        <v>51</v>
      </c>
      <c r="Y18" s="60">
        <f t="shared" si="1"/>
        <v>486</v>
      </c>
      <c r="Z18" s="60" t="str">
        <f t="shared" si="2"/>
        <v>〇</v>
      </c>
    </row>
    <row r="19" spans="2:26" ht="17.5" customHeight="1" x14ac:dyDescent="0.2">
      <c r="B19" s="340"/>
      <c r="C19" s="362" t="s">
        <v>176</v>
      </c>
      <c r="D19" s="193" t="s">
        <v>174</v>
      </c>
      <c r="E19" s="210">
        <v>167</v>
      </c>
      <c r="F19" s="196" t="s">
        <v>247</v>
      </c>
      <c r="G19" s="196" t="s">
        <v>247</v>
      </c>
      <c r="H19" s="195">
        <v>1</v>
      </c>
      <c r="I19" s="196" t="s">
        <v>247</v>
      </c>
      <c r="J19" s="196" t="s">
        <v>247</v>
      </c>
      <c r="K19" s="195">
        <v>2</v>
      </c>
      <c r="L19" s="196" t="s">
        <v>247</v>
      </c>
      <c r="M19" s="195">
        <v>1</v>
      </c>
      <c r="N19" s="195">
        <v>116</v>
      </c>
      <c r="O19" s="195">
        <v>10</v>
      </c>
      <c r="P19" s="196" t="s">
        <v>247</v>
      </c>
      <c r="Q19" s="196" t="s">
        <v>247</v>
      </c>
      <c r="R19" s="196" t="s">
        <v>247</v>
      </c>
      <c r="S19" s="196" t="s">
        <v>247</v>
      </c>
      <c r="T19" s="195">
        <v>3</v>
      </c>
      <c r="U19" s="195">
        <v>6</v>
      </c>
      <c r="V19" s="195"/>
      <c r="W19" s="205">
        <v>28</v>
      </c>
      <c r="Y19" s="60">
        <f t="shared" si="1"/>
        <v>167</v>
      </c>
      <c r="Z19" s="60" t="str">
        <f t="shared" si="2"/>
        <v>〇</v>
      </c>
    </row>
    <row r="20" spans="2:26" ht="17.5" customHeight="1" x14ac:dyDescent="0.2">
      <c r="B20" s="340"/>
      <c r="C20" s="363"/>
      <c r="D20" s="201" t="s">
        <v>170</v>
      </c>
      <c r="E20" s="211">
        <v>79</v>
      </c>
      <c r="F20" s="207" t="s">
        <v>247</v>
      </c>
      <c r="G20" s="207" t="s">
        <v>247</v>
      </c>
      <c r="H20" s="206">
        <v>1</v>
      </c>
      <c r="I20" s="207" t="s">
        <v>247</v>
      </c>
      <c r="J20" s="207" t="s">
        <v>247</v>
      </c>
      <c r="K20" s="206">
        <v>1</v>
      </c>
      <c r="L20" s="207" t="s">
        <v>247</v>
      </c>
      <c r="M20" s="207" t="s">
        <v>247</v>
      </c>
      <c r="N20" s="206">
        <v>50</v>
      </c>
      <c r="O20" s="206">
        <v>15</v>
      </c>
      <c r="P20" s="207" t="s">
        <v>247</v>
      </c>
      <c r="Q20" s="207" t="s">
        <v>247</v>
      </c>
      <c r="R20" s="207" t="s">
        <v>247</v>
      </c>
      <c r="S20" s="207" t="s">
        <v>247</v>
      </c>
      <c r="T20" s="206">
        <v>1</v>
      </c>
      <c r="U20" s="206">
        <v>3</v>
      </c>
      <c r="V20" s="206"/>
      <c r="W20" s="209">
        <v>8</v>
      </c>
      <c r="Y20" s="60">
        <f t="shared" si="1"/>
        <v>79</v>
      </c>
      <c r="Z20" s="60" t="str">
        <f t="shared" si="2"/>
        <v>〇</v>
      </c>
    </row>
    <row r="21" spans="2:26" ht="17.5" customHeight="1" x14ac:dyDescent="0.2">
      <c r="B21" s="340"/>
      <c r="C21" s="362" t="s">
        <v>177</v>
      </c>
      <c r="D21" s="193" t="s">
        <v>174</v>
      </c>
      <c r="E21" s="194">
        <v>129</v>
      </c>
      <c r="F21" s="202" t="s">
        <v>247</v>
      </c>
      <c r="G21" s="202" t="s">
        <v>247</v>
      </c>
      <c r="H21" s="202" t="s">
        <v>247</v>
      </c>
      <c r="I21" s="202" t="s">
        <v>247</v>
      </c>
      <c r="J21" s="202" t="s">
        <v>247</v>
      </c>
      <c r="K21" s="199">
        <v>1</v>
      </c>
      <c r="L21" s="202" t="s">
        <v>247</v>
      </c>
      <c r="M21" s="202" t="s">
        <v>247</v>
      </c>
      <c r="N21" s="199">
        <v>67</v>
      </c>
      <c r="O21" s="199">
        <v>32</v>
      </c>
      <c r="P21" s="202" t="s">
        <v>247</v>
      </c>
      <c r="Q21" s="199">
        <v>1</v>
      </c>
      <c r="R21" s="202" t="s">
        <v>247</v>
      </c>
      <c r="S21" s="202" t="s">
        <v>247</v>
      </c>
      <c r="T21" s="199">
        <v>1</v>
      </c>
      <c r="U21" s="199">
        <v>7</v>
      </c>
      <c r="V21" s="199"/>
      <c r="W21" s="200">
        <v>20</v>
      </c>
      <c r="Y21" s="60">
        <f t="shared" si="1"/>
        <v>129</v>
      </c>
      <c r="Z21" s="60" t="str">
        <f t="shared" si="2"/>
        <v>〇</v>
      </c>
    </row>
    <row r="22" spans="2:26" ht="17.5" customHeight="1" x14ac:dyDescent="0.2">
      <c r="B22" s="361"/>
      <c r="C22" s="363"/>
      <c r="D22" s="201" t="s">
        <v>170</v>
      </c>
      <c r="E22" s="194">
        <v>34</v>
      </c>
      <c r="F22" s="202" t="s">
        <v>247</v>
      </c>
      <c r="G22" s="202" t="s">
        <v>247</v>
      </c>
      <c r="H22" s="202" t="s">
        <v>247</v>
      </c>
      <c r="I22" s="202" t="s">
        <v>247</v>
      </c>
      <c r="J22" s="202" t="s">
        <v>247</v>
      </c>
      <c r="K22" s="199">
        <v>1</v>
      </c>
      <c r="L22" s="202" t="s">
        <v>247</v>
      </c>
      <c r="M22" s="202" t="s">
        <v>247</v>
      </c>
      <c r="N22" s="199">
        <v>14</v>
      </c>
      <c r="O22" s="199">
        <v>15</v>
      </c>
      <c r="P22" s="202" t="s">
        <v>247</v>
      </c>
      <c r="Q22" s="202" t="s">
        <v>247</v>
      </c>
      <c r="R22" s="202" t="s">
        <v>247</v>
      </c>
      <c r="S22" s="202" t="s">
        <v>247</v>
      </c>
      <c r="T22" s="202" t="s">
        <v>247</v>
      </c>
      <c r="U22" s="199">
        <v>3</v>
      </c>
      <c r="V22" s="199"/>
      <c r="W22" s="200">
        <v>1</v>
      </c>
      <c r="Y22" s="60">
        <f t="shared" si="1"/>
        <v>34</v>
      </c>
      <c r="Z22" s="60" t="str">
        <f t="shared" si="2"/>
        <v>〇</v>
      </c>
    </row>
    <row r="23" spans="2:26" ht="17.5" customHeight="1" x14ac:dyDescent="0.2">
      <c r="B23" s="350" t="s">
        <v>292</v>
      </c>
      <c r="C23" s="351"/>
      <c r="D23" s="212" t="s">
        <v>174</v>
      </c>
      <c r="E23" s="195">
        <v>1723</v>
      </c>
      <c r="F23" s="195">
        <v>1</v>
      </c>
      <c r="G23" s="195">
        <v>1</v>
      </c>
      <c r="H23" s="196">
        <v>2</v>
      </c>
      <c r="I23" s="195">
        <v>1</v>
      </c>
      <c r="J23" s="195">
        <v>9</v>
      </c>
      <c r="K23" s="195">
        <v>30</v>
      </c>
      <c r="L23" s="195">
        <v>1</v>
      </c>
      <c r="M23" s="195">
        <v>15</v>
      </c>
      <c r="N23" s="195">
        <v>1293</v>
      </c>
      <c r="O23" s="195">
        <v>85</v>
      </c>
      <c r="P23" s="197">
        <v>2</v>
      </c>
      <c r="Q23" s="213">
        <v>9</v>
      </c>
      <c r="R23" s="213" t="s">
        <v>247</v>
      </c>
      <c r="S23" s="196" t="s">
        <v>247</v>
      </c>
      <c r="T23" s="195">
        <v>20</v>
      </c>
      <c r="U23" s="195">
        <v>49</v>
      </c>
      <c r="V23" s="195"/>
      <c r="W23" s="205">
        <v>205</v>
      </c>
      <c r="Y23" s="60">
        <f t="shared" si="1"/>
        <v>1723</v>
      </c>
      <c r="Z23" s="60" t="str">
        <f t="shared" si="2"/>
        <v>〇</v>
      </c>
    </row>
    <row r="24" spans="2:26" ht="17.5" customHeight="1" x14ac:dyDescent="0.2">
      <c r="B24" s="344"/>
      <c r="C24" s="345"/>
      <c r="D24" s="201" t="s">
        <v>170</v>
      </c>
      <c r="E24" s="206">
        <v>682</v>
      </c>
      <c r="F24" s="206">
        <v>1</v>
      </c>
      <c r="G24" s="206">
        <v>3</v>
      </c>
      <c r="H24" s="207">
        <v>1</v>
      </c>
      <c r="I24" s="206">
        <v>4</v>
      </c>
      <c r="J24" s="206">
        <v>10</v>
      </c>
      <c r="K24" s="206">
        <v>28</v>
      </c>
      <c r="L24" s="206">
        <v>1</v>
      </c>
      <c r="M24" s="214">
        <v>14</v>
      </c>
      <c r="N24" s="206">
        <v>487</v>
      </c>
      <c r="O24" s="214">
        <v>12</v>
      </c>
      <c r="P24" s="206">
        <v>2</v>
      </c>
      <c r="Q24" s="215">
        <v>9</v>
      </c>
      <c r="R24" s="215" t="s">
        <v>247</v>
      </c>
      <c r="S24" s="207" t="s">
        <v>247</v>
      </c>
      <c r="T24" s="206">
        <v>9</v>
      </c>
      <c r="U24" s="206">
        <v>21</v>
      </c>
      <c r="V24" s="206"/>
      <c r="W24" s="209">
        <v>80</v>
      </c>
      <c r="Y24" s="60">
        <f t="shared" si="1"/>
        <v>682</v>
      </c>
      <c r="Z24" s="60" t="str">
        <f t="shared" si="2"/>
        <v>〇</v>
      </c>
    </row>
    <row r="25" spans="2:26" ht="17.5" customHeight="1" x14ac:dyDescent="0.2">
      <c r="B25" s="342" t="s">
        <v>293</v>
      </c>
      <c r="C25" s="343"/>
      <c r="D25" s="193" t="s">
        <v>174</v>
      </c>
      <c r="E25" s="194">
        <v>1438</v>
      </c>
      <c r="F25" s="199">
        <v>4</v>
      </c>
      <c r="G25" s="199">
        <v>3</v>
      </c>
      <c r="H25" s="199">
        <v>4</v>
      </c>
      <c r="I25" s="202" t="s">
        <v>247</v>
      </c>
      <c r="J25" s="199">
        <v>11</v>
      </c>
      <c r="K25" s="199">
        <v>25</v>
      </c>
      <c r="L25" s="199">
        <v>3</v>
      </c>
      <c r="M25" s="199">
        <v>3</v>
      </c>
      <c r="N25" s="199">
        <v>1048</v>
      </c>
      <c r="O25" s="199">
        <v>76</v>
      </c>
      <c r="P25" s="202" t="s">
        <v>247</v>
      </c>
      <c r="Q25" s="216">
        <v>4</v>
      </c>
      <c r="R25" s="216" t="s">
        <v>247</v>
      </c>
      <c r="S25" s="202" t="s">
        <v>247</v>
      </c>
      <c r="T25" s="195">
        <v>10</v>
      </c>
      <c r="U25" s="199">
        <v>43</v>
      </c>
      <c r="V25" s="199"/>
      <c r="W25" s="200">
        <v>204</v>
      </c>
      <c r="Y25" s="60">
        <f t="shared" si="1"/>
        <v>1438</v>
      </c>
      <c r="Z25" s="60" t="str">
        <f t="shared" si="2"/>
        <v>〇</v>
      </c>
    </row>
    <row r="26" spans="2:26" ht="17.5" customHeight="1" x14ac:dyDescent="0.2">
      <c r="B26" s="350"/>
      <c r="C26" s="351"/>
      <c r="D26" s="212" t="s">
        <v>170</v>
      </c>
      <c r="E26" s="194">
        <v>747</v>
      </c>
      <c r="F26" s="199">
        <v>3</v>
      </c>
      <c r="G26" s="199">
        <v>1</v>
      </c>
      <c r="H26" s="199">
        <v>4</v>
      </c>
      <c r="I26" s="202" t="s">
        <v>247</v>
      </c>
      <c r="J26" s="199">
        <v>10</v>
      </c>
      <c r="K26" s="199">
        <v>19</v>
      </c>
      <c r="L26" s="199">
        <v>3</v>
      </c>
      <c r="M26" s="199">
        <v>2</v>
      </c>
      <c r="N26" s="199">
        <v>549</v>
      </c>
      <c r="O26" s="199">
        <v>48</v>
      </c>
      <c r="P26" s="202" t="s">
        <v>247</v>
      </c>
      <c r="Q26" s="216">
        <v>1</v>
      </c>
      <c r="R26" s="216" t="s">
        <v>247</v>
      </c>
      <c r="S26" s="202" t="s">
        <v>247</v>
      </c>
      <c r="T26" s="206">
        <v>3</v>
      </c>
      <c r="U26" s="199">
        <v>37</v>
      </c>
      <c r="V26" s="199"/>
      <c r="W26" s="200">
        <v>67</v>
      </c>
      <c r="Y26" s="60">
        <f t="shared" si="1"/>
        <v>747</v>
      </c>
      <c r="Z26" s="60" t="str">
        <f t="shared" si="2"/>
        <v>〇</v>
      </c>
    </row>
    <row r="27" spans="2:26" ht="17.5" customHeight="1" x14ac:dyDescent="0.2">
      <c r="B27" s="342" t="s">
        <v>294</v>
      </c>
      <c r="C27" s="343"/>
      <c r="D27" s="193" t="s">
        <v>174</v>
      </c>
      <c r="E27" s="195">
        <v>1337</v>
      </c>
      <c r="F27" s="195">
        <v>2</v>
      </c>
      <c r="G27" s="196" t="s">
        <v>247</v>
      </c>
      <c r="H27" s="195">
        <v>2</v>
      </c>
      <c r="I27" s="196" t="s">
        <v>247</v>
      </c>
      <c r="J27" s="195">
        <v>12</v>
      </c>
      <c r="K27" s="195">
        <v>17</v>
      </c>
      <c r="L27" s="195">
        <v>1</v>
      </c>
      <c r="M27" s="195">
        <v>4</v>
      </c>
      <c r="N27" s="195">
        <v>995</v>
      </c>
      <c r="O27" s="195">
        <v>48</v>
      </c>
      <c r="P27" s="196" t="s">
        <v>247</v>
      </c>
      <c r="Q27" s="213">
        <v>3</v>
      </c>
      <c r="R27" s="196" t="s">
        <v>247</v>
      </c>
      <c r="S27" s="196" t="s">
        <v>247</v>
      </c>
      <c r="T27" s="195">
        <v>9</v>
      </c>
      <c r="U27" s="195">
        <v>47</v>
      </c>
      <c r="V27" s="195"/>
      <c r="W27" s="205">
        <v>197</v>
      </c>
      <c r="Y27" s="60">
        <f>SUM(F27:W27)</f>
        <v>1337</v>
      </c>
      <c r="Z27" s="60" t="str">
        <f t="shared" si="2"/>
        <v>〇</v>
      </c>
    </row>
    <row r="28" spans="2:26" ht="17.5" customHeight="1" x14ac:dyDescent="0.2">
      <c r="B28" s="344"/>
      <c r="C28" s="345"/>
      <c r="D28" s="201" t="s">
        <v>170</v>
      </c>
      <c r="E28" s="206">
        <v>694</v>
      </c>
      <c r="F28" s="206">
        <v>2</v>
      </c>
      <c r="G28" s="207" t="s">
        <v>247</v>
      </c>
      <c r="H28" s="206">
        <v>2</v>
      </c>
      <c r="I28" s="207" t="s">
        <v>247</v>
      </c>
      <c r="J28" s="206">
        <v>10</v>
      </c>
      <c r="K28" s="206">
        <v>19</v>
      </c>
      <c r="L28" s="206">
        <v>1</v>
      </c>
      <c r="M28" s="206">
        <v>3</v>
      </c>
      <c r="N28" s="206">
        <v>516</v>
      </c>
      <c r="O28" s="206">
        <v>27</v>
      </c>
      <c r="P28" s="207" t="s">
        <v>247</v>
      </c>
      <c r="Q28" s="215">
        <v>1</v>
      </c>
      <c r="R28" s="207" t="s">
        <v>247</v>
      </c>
      <c r="S28" s="207" t="s">
        <v>247</v>
      </c>
      <c r="T28" s="206">
        <v>8</v>
      </c>
      <c r="U28" s="206">
        <v>19</v>
      </c>
      <c r="V28" s="206"/>
      <c r="W28" s="209">
        <v>86</v>
      </c>
      <c r="Y28" s="60">
        <f t="shared" ref="Y28:Y62" si="3">SUM(F28:W28)</f>
        <v>694</v>
      </c>
      <c r="Z28" s="60" t="str">
        <f t="shared" si="2"/>
        <v>〇</v>
      </c>
    </row>
    <row r="29" spans="2:26" ht="17.5" customHeight="1" x14ac:dyDescent="0.2">
      <c r="B29" s="350" t="s">
        <v>295</v>
      </c>
      <c r="C29" s="351"/>
      <c r="D29" s="212" t="s">
        <v>174</v>
      </c>
      <c r="E29" s="194">
        <v>1220</v>
      </c>
      <c r="F29" s="199">
        <v>3</v>
      </c>
      <c r="G29" s="199">
        <v>4</v>
      </c>
      <c r="H29" s="199">
        <v>1</v>
      </c>
      <c r="I29" s="196" t="s">
        <v>247</v>
      </c>
      <c r="J29" s="199">
        <v>11</v>
      </c>
      <c r="K29" s="199">
        <v>21</v>
      </c>
      <c r="L29" s="196" t="s">
        <v>247</v>
      </c>
      <c r="M29" s="199">
        <v>4</v>
      </c>
      <c r="N29" s="199">
        <v>960</v>
      </c>
      <c r="O29" s="199">
        <v>36</v>
      </c>
      <c r="P29" s="202">
        <v>2</v>
      </c>
      <c r="Q29" s="216">
        <v>4</v>
      </c>
      <c r="R29" s="216">
        <v>2</v>
      </c>
      <c r="S29" s="196" t="s">
        <v>247</v>
      </c>
      <c r="T29" s="195">
        <v>5</v>
      </c>
      <c r="U29" s="199">
        <v>26</v>
      </c>
      <c r="V29" s="199"/>
      <c r="W29" s="200">
        <v>141</v>
      </c>
      <c r="Y29" s="60">
        <f t="shared" si="3"/>
        <v>1220</v>
      </c>
      <c r="Z29" s="60" t="str">
        <f t="shared" si="2"/>
        <v>〇</v>
      </c>
    </row>
    <row r="30" spans="2:26" ht="17.5" customHeight="1" x14ac:dyDescent="0.2">
      <c r="B30" s="350"/>
      <c r="C30" s="351"/>
      <c r="D30" s="212" t="s">
        <v>170</v>
      </c>
      <c r="E30" s="194">
        <v>576</v>
      </c>
      <c r="F30" s="199">
        <v>3</v>
      </c>
      <c r="G30" s="199">
        <v>4</v>
      </c>
      <c r="H30" s="199">
        <v>1</v>
      </c>
      <c r="I30" s="207" t="s">
        <v>247</v>
      </c>
      <c r="J30" s="199">
        <v>7</v>
      </c>
      <c r="K30" s="199">
        <v>17</v>
      </c>
      <c r="L30" s="207" t="s">
        <v>247</v>
      </c>
      <c r="M30" s="199">
        <v>4</v>
      </c>
      <c r="N30" s="199">
        <v>448</v>
      </c>
      <c r="O30" s="199">
        <v>19</v>
      </c>
      <c r="P30" s="202">
        <v>2</v>
      </c>
      <c r="Q30" s="216">
        <v>2</v>
      </c>
      <c r="R30" s="216">
        <v>1</v>
      </c>
      <c r="S30" s="207" t="s">
        <v>247</v>
      </c>
      <c r="T30" s="206">
        <v>6</v>
      </c>
      <c r="U30" s="199">
        <v>13</v>
      </c>
      <c r="V30" s="199"/>
      <c r="W30" s="200">
        <v>49</v>
      </c>
      <c r="Y30" s="60">
        <f t="shared" si="3"/>
        <v>576</v>
      </c>
      <c r="Z30" s="60" t="str">
        <f t="shared" si="2"/>
        <v>〇</v>
      </c>
    </row>
    <row r="31" spans="2:26" ht="17.5" customHeight="1" x14ac:dyDescent="0.2">
      <c r="B31" s="342" t="s">
        <v>296</v>
      </c>
      <c r="C31" s="343"/>
      <c r="D31" s="193" t="s">
        <v>174</v>
      </c>
      <c r="E31" s="195">
        <v>1213</v>
      </c>
      <c r="F31" s="195">
        <v>2</v>
      </c>
      <c r="G31" s="195">
        <v>3</v>
      </c>
      <c r="H31" s="195">
        <v>1</v>
      </c>
      <c r="I31" s="196">
        <v>2</v>
      </c>
      <c r="J31" s="195">
        <v>24</v>
      </c>
      <c r="K31" s="195">
        <v>26</v>
      </c>
      <c r="L31" s="195">
        <v>3</v>
      </c>
      <c r="M31" s="195">
        <v>6</v>
      </c>
      <c r="N31" s="195">
        <v>930</v>
      </c>
      <c r="O31" s="195">
        <v>44</v>
      </c>
      <c r="P31" s="196">
        <v>1</v>
      </c>
      <c r="Q31" s="213">
        <v>1</v>
      </c>
      <c r="R31" s="196" t="s">
        <v>247</v>
      </c>
      <c r="S31" s="196" t="s">
        <v>247</v>
      </c>
      <c r="T31" s="195">
        <v>8</v>
      </c>
      <c r="U31" s="195">
        <v>28</v>
      </c>
      <c r="V31" s="195"/>
      <c r="W31" s="205">
        <v>134</v>
      </c>
      <c r="Y31" s="60">
        <f t="shared" si="3"/>
        <v>1213</v>
      </c>
      <c r="Z31" s="60" t="str">
        <f t="shared" si="2"/>
        <v>〇</v>
      </c>
    </row>
    <row r="32" spans="2:26" ht="17.5" customHeight="1" x14ac:dyDescent="0.2">
      <c r="B32" s="344"/>
      <c r="C32" s="345"/>
      <c r="D32" s="201" t="s">
        <v>170</v>
      </c>
      <c r="E32" s="206">
        <v>567</v>
      </c>
      <c r="F32" s="206">
        <v>2</v>
      </c>
      <c r="G32" s="206">
        <v>4</v>
      </c>
      <c r="H32" s="206">
        <v>1</v>
      </c>
      <c r="I32" s="207">
        <v>1</v>
      </c>
      <c r="J32" s="206">
        <v>21</v>
      </c>
      <c r="K32" s="206">
        <v>28</v>
      </c>
      <c r="L32" s="206">
        <v>2</v>
      </c>
      <c r="M32" s="206">
        <v>5</v>
      </c>
      <c r="N32" s="206">
        <v>384</v>
      </c>
      <c r="O32" s="206">
        <v>26</v>
      </c>
      <c r="P32" s="207">
        <v>1</v>
      </c>
      <c r="Q32" s="215">
        <v>1</v>
      </c>
      <c r="R32" s="207" t="s">
        <v>247</v>
      </c>
      <c r="S32" s="207" t="s">
        <v>247</v>
      </c>
      <c r="T32" s="206">
        <v>6</v>
      </c>
      <c r="U32" s="206">
        <v>22</v>
      </c>
      <c r="V32" s="206"/>
      <c r="W32" s="209">
        <v>63</v>
      </c>
      <c r="Y32" s="60">
        <f t="shared" si="3"/>
        <v>567</v>
      </c>
      <c r="Z32" s="60" t="str">
        <f t="shared" si="2"/>
        <v>〇</v>
      </c>
    </row>
    <row r="33" spans="2:26" ht="17.5" customHeight="1" x14ac:dyDescent="0.2">
      <c r="B33" s="350" t="s">
        <v>297</v>
      </c>
      <c r="C33" s="351"/>
      <c r="D33" s="212" t="s">
        <v>174</v>
      </c>
      <c r="E33" s="194">
        <v>1120</v>
      </c>
      <c r="F33" s="202" t="s">
        <v>247</v>
      </c>
      <c r="G33" s="199">
        <v>3</v>
      </c>
      <c r="H33" s="199">
        <v>4</v>
      </c>
      <c r="I33" s="202">
        <v>1</v>
      </c>
      <c r="J33" s="199">
        <v>29</v>
      </c>
      <c r="K33" s="199">
        <v>25</v>
      </c>
      <c r="L33" s="199">
        <v>8</v>
      </c>
      <c r="M33" s="199">
        <v>6</v>
      </c>
      <c r="N33" s="199">
        <v>849</v>
      </c>
      <c r="O33" s="199">
        <v>37</v>
      </c>
      <c r="P33" s="202">
        <v>1</v>
      </c>
      <c r="Q33" s="216">
        <v>2</v>
      </c>
      <c r="R33" s="196" t="s">
        <v>247</v>
      </c>
      <c r="S33" s="196" t="s">
        <v>247</v>
      </c>
      <c r="T33" s="195">
        <v>6</v>
      </c>
      <c r="U33" s="199">
        <v>21</v>
      </c>
      <c r="V33" s="199"/>
      <c r="W33" s="200">
        <v>128</v>
      </c>
      <c r="Y33" s="60">
        <f t="shared" si="3"/>
        <v>1120</v>
      </c>
      <c r="Z33" s="60" t="str">
        <f t="shared" si="2"/>
        <v>〇</v>
      </c>
    </row>
    <row r="34" spans="2:26" ht="17.5" customHeight="1" x14ac:dyDescent="0.2">
      <c r="B34" s="350"/>
      <c r="C34" s="351"/>
      <c r="D34" s="212" t="s">
        <v>170</v>
      </c>
      <c r="E34" s="194">
        <v>518</v>
      </c>
      <c r="F34" s="202" t="s">
        <v>247</v>
      </c>
      <c r="G34" s="199">
        <v>3</v>
      </c>
      <c r="H34" s="199">
        <v>2</v>
      </c>
      <c r="I34" s="207" t="s">
        <v>247</v>
      </c>
      <c r="J34" s="199">
        <v>28</v>
      </c>
      <c r="K34" s="199">
        <v>18</v>
      </c>
      <c r="L34" s="199">
        <v>6</v>
      </c>
      <c r="M34" s="199">
        <v>7</v>
      </c>
      <c r="N34" s="199">
        <v>342</v>
      </c>
      <c r="O34" s="199">
        <v>23</v>
      </c>
      <c r="P34" s="202">
        <v>1</v>
      </c>
      <c r="Q34" s="216">
        <v>1</v>
      </c>
      <c r="R34" s="207" t="s">
        <v>247</v>
      </c>
      <c r="S34" s="207" t="s">
        <v>247</v>
      </c>
      <c r="T34" s="206">
        <v>4</v>
      </c>
      <c r="U34" s="199">
        <v>10</v>
      </c>
      <c r="V34" s="199"/>
      <c r="W34" s="200">
        <v>73</v>
      </c>
      <c r="Y34" s="60">
        <f t="shared" si="3"/>
        <v>518</v>
      </c>
      <c r="Z34" s="60" t="str">
        <f t="shared" si="2"/>
        <v>〇</v>
      </c>
    </row>
    <row r="35" spans="2:26" ht="17.5" customHeight="1" x14ac:dyDescent="0.2">
      <c r="B35" s="342" t="s">
        <v>298</v>
      </c>
      <c r="C35" s="343"/>
      <c r="D35" s="193" t="s">
        <v>174</v>
      </c>
      <c r="E35" s="195">
        <v>1156</v>
      </c>
      <c r="F35" s="195">
        <v>3</v>
      </c>
      <c r="G35" s="195">
        <v>5</v>
      </c>
      <c r="H35" s="195">
        <v>6</v>
      </c>
      <c r="I35" s="196">
        <v>2</v>
      </c>
      <c r="J35" s="195">
        <v>22</v>
      </c>
      <c r="K35" s="195">
        <v>22</v>
      </c>
      <c r="L35" s="195">
        <v>5</v>
      </c>
      <c r="M35" s="195">
        <v>3</v>
      </c>
      <c r="N35" s="195">
        <v>863</v>
      </c>
      <c r="O35" s="195">
        <v>46</v>
      </c>
      <c r="P35" s="196">
        <v>2</v>
      </c>
      <c r="Q35" s="213">
        <v>2</v>
      </c>
      <c r="R35" s="196" t="s">
        <v>247</v>
      </c>
      <c r="S35" s="196" t="s">
        <v>246</v>
      </c>
      <c r="T35" s="195">
        <v>10</v>
      </c>
      <c r="U35" s="195">
        <v>28</v>
      </c>
      <c r="V35" s="195"/>
      <c r="W35" s="205">
        <v>137</v>
      </c>
      <c r="Y35" s="60">
        <f t="shared" si="3"/>
        <v>1156</v>
      </c>
      <c r="Z35" s="60" t="str">
        <f t="shared" si="2"/>
        <v>〇</v>
      </c>
    </row>
    <row r="36" spans="2:26" ht="17.5" customHeight="1" x14ac:dyDescent="0.2">
      <c r="B36" s="344"/>
      <c r="C36" s="345"/>
      <c r="D36" s="201" t="s">
        <v>170</v>
      </c>
      <c r="E36" s="206">
        <v>510</v>
      </c>
      <c r="F36" s="206">
        <v>3</v>
      </c>
      <c r="G36" s="206">
        <v>6</v>
      </c>
      <c r="H36" s="206">
        <v>6</v>
      </c>
      <c r="I36" s="207">
        <v>1</v>
      </c>
      <c r="J36" s="206">
        <v>21</v>
      </c>
      <c r="K36" s="206">
        <v>23</v>
      </c>
      <c r="L36" s="206">
        <v>6</v>
      </c>
      <c r="M36" s="206">
        <v>1</v>
      </c>
      <c r="N36" s="206">
        <v>351</v>
      </c>
      <c r="O36" s="206">
        <v>36</v>
      </c>
      <c r="P36" s="207">
        <v>2</v>
      </c>
      <c r="Q36" s="215">
        <v>1</v>
      </c>
      <c r="R36" s="207" t="s">
        <v>247</v>
      </c>
      <c r="S36" s="207" t="s">
        <v>247</v>
      </c>
      <c r="T36" s="206">
        <v>3</v>
      </c>
      <c r="U36" s="206">
        <v>13</v>
      </c>
      <c r="V36" s="206"/>
      <c r="W36" s="209">
        <v>37</v>
      </c>
      <c r="Y36" s="60">
        <f t="shared" si="3"/>
        <v>510</v>
      </c>
      <c r="Z36" s="60" t="str">
        <f t="shared" si="2"/>
        <v>〇</v>
      </c>
    </row>
    <row r="37" spans="2:26" ht="17.5" customHeight="1" x14ac:dyDescent="0.2">
      <c r="B37" s="342" t="s">
        <v>299</v>
      </c>
      <c r="C37" s="343"/>
      <c r="D37" s="212" t="s">
        <v>174</v>
      </c>
      <c r="E37" s="194">
        <v>1207</v>
      </c>
      <c r="F37" s="202" t="s">
        <v>247</v>
      </c>
      <c r="G37" s="199">
        <v>4</v>
      </c>
      <c r="H37" s="199">
        <v>3</v>
      </c>
      <c r="I37" s="202">
        <v>1</v>
      </c>
      <c r="J37" s="199">
        <v>22</v>
      </c>
      <c r="K37" s="199">
        <v>24</v>
      </c>
      <c r="L37" s="199">
        <v>6</v>
      </c>
      <c r="M37" s="199">
        <v>4</v>
      </c>
      <c r="N37" s="199">
        <v>879</v>
      </c>
      <c r="O37" s="199">
        <v>29</v>
      </c>
      <c r="P37" s="202">
        <v>3</v>
      </c>
      <c r="Q37" s="216">
        <v>1</v>
      </c>
      <c r="R37" s="196" t="s">
        <v>246</v>
      </c>
      <c r="S37" s="196" t="s">
        <v>247</v>
      </c>
      <c r="T37" s="195">
        <v>10</v>
      </c>
      <c r="U37" s="199">
        <v>16</v>
      </c>
      <c r="V37" s="199"/>
      <c r="W37" s="200">
        <v>205</v>
      </c>
      <c r="Y37" s="60">
        <f t="shared" si="3"/>
        <v>1207</v>
      </c>
      <c r="Z37" s="60" t="str">
        <f t="shared" si="2"/>
        <v>〇</v>
      </c>
    </row>
    <row r="38" spans="2:26" ht="17.5" customHeight="1" x14ac:dyDescent="0.2">
      <c r="B38" s="344"/>
      <c r="C38" s="345"/>
      <c r="D38" s="201" t="s">
        <v>170</v>
      </c>
      <c r="E38" s="206">
        <v>534</v>
      </c>
      <c r="F38" s="207" t="s">
        <v>247</v>
      </c>
      <c r="G38" s="206">
        <v>1</v>
      </c>
      <c r="H38" s="206">
        <v>3</v>
      </c>
      <c r="I38" s="207">
        <v>2</v>
      </c>
      <c r="J38" s="206">
        <v>20</v>
      </c>
      <c r="K38" s="206">
        <v>20</v>
      </c>
      <c r="L38" s="206">
        <v>5</v>
      </c>
      <c r="M38" s="206">
        <v>3</v>
      </c>
      <c r="N38" s="206">
        <v>377</v>
      </c>
      <c r="O38" s="206">
        <v>32</v>
      </c>
      <c r="P38" s="207">
        <v>2</v>
      </c>
      <c r="Q38" s="215">
        <v>1</v>
      </c>
      <c r="R38" s="207" t="s">
        <v>247</v>
      </c>
      <c r="S38" s="207" t="s">
        <v>247</v>
      </c>
      <c r="T38" s="206">
        <v>7</v>
      </c>
      <c r="U38" s="206">
        <v>13</v>
      </c>
      <c r="V38" s="206"/>
      <c r="W38" s="209">
        <v>48</v>
      </c>
      <c r="Y38" s="60">
        <f t="shared" si="3"/>
        <v>534</v>
      </c>
      <c r="Z38" s="60" t="str">
        <f t="shared" si="2"/>
        <v>〇</v>
      </c>
    </row>
    <row r="39" spans="2:26" ht="17.5" customHeight="1" x14ac:dyDescent="0.2">
      <c r="B39" s="342" t="s">
        <v>300</v>
      </c>
      <c r="C39" s="343"/>
      <c r="D39" s="212" t="s">
        <v>174</v>
      </c>
      <c r="E39" s="194">
        <v>1348</v>
      </c>
      <c r="F39" s="202">
        <v>1</v>
      </c>
      <c r="G39" s="199">
        <v>2</v>
      </c>
      <c r="H39" s="199">
        <v>2</v>
      </c>
      <c r="I39" s="202">
        <v>2</v>
      </c>
      <c r="J39" s="199">
        <v>21</v>
      </c>
      <c r="K39" s="199">
        <v>34</v>
      </c>
      <c r="L39" s="199">
        <v>10</v>
      </c>
      <c r="M39" s="199">
        <v>2</v>
      </c>
      <c r="N39" s="199">
        <v>967</v>
      </c>
      <c r="O39" s="199">
        <v>39</v>
      </c>
      <c r="P39" s="202" t="s">
        <v>247</v>
      </c>
      <c r="Q39" s="216">
        <v>2</v>
      </c>
      <c r="R39" s="202" t="s">
        <v>247</v>
      </c>
      <c r="S39" s="202" t="s">
        <v>247</v>
      </c>
      <c r="T39" s="199">
        <v>9</v>
      </c>
      <c r="U39" s="199">
        <v>33</v>
      </c>
      <c r="V39" s="199"/>
      <c r="W39" s="200">
        <v>224</v>
      </c>
      <c r="Y39" s="60">
        <f t="shared" si="3"/>
        <v>1348</v>
      </c>
      <c r="Z39" s="60" t="str">
        <f t="shared" si="2"/>
        <v>〇</v>
      </c>
    </row>
    <row r="40" spans="2:26" ht="17.5" customHeight="1" x14ac:dyDescent="0.2">
      <c r="B40" s="344"/>
      <c r="C40" s="345"/>
      <c r="D40" s="201" t="s">
        <v>170</v>
      </c>
      <c r="E40" s="206">
        <v>449</v>
      </c>
      <c r="F40" s="207">
        <v>1</v>
      </c>
      <c r="G40" s="207" t="s">
        <v>247</v>
      </c>
      <c r="H40" s="206">
        <v>2</v>
      </c>
      <c r="I40" s="207">
        <v>2</v>
      </c>
      <c r="J40" s="206">
        <v>18</v>
      </c>
      <c r="K40" s="206">
        <v>29</v>
      </c>
      <c r="L40" s="206">
        <v>7</v>
      </c>
      <c r="M40" s="206">
        <v>2</v>
      </c>
      <c r="N40" s="206">
        <v>264</v>
      </c>
      <c r="O40" s="206">
        <v>47</v>
      </c>
      <c r="P40" s="207" t="s">
        <v>247</v>
      </c>
      <c r="Q40" s="215" t="s">
        <v>247</v>
      </c>
      <c r="R40" s="207" t="s">
        <v>247</v>
      </c>
      <c r="S40" s="207" t="s">
        <v>247</v>
      </c>
      <c r="T40" s="206">
        <v>7</v>
      </c>
      <c r="U40" s="206">
        <v>10</v>
      </c>
      <c r="V40" s="206"/>
      <c r="W40" s="209">
        <v>60</v>
      </c>
      <c r="Y40" s="60">
        <f t="shared" si="3"/>
        <v>449</v>
      </c>
      <c r="Z40" s="60" t="str">
        <f t="shared" si="2"/>
        <v>〇</v>
      </c>
    </row>
    <row r="41" spans="2:26" ht="17.5" customHeight="1" x14ac:dyDescent="0.2">
      <c r="B41" s="342" t="s">
        <v>301</v>
      </c>
      <c r="C41" s="343"/>
      <c r="D41" s="193" t="s">
        <v>174</v>
      </c>
      <c r="E41" s="210">
        <v>1103</v>
      </c>
      <c r="F41" s="196">
        <v>1</v>
      </c>
      <c r="G41" s="195">
        <v>3</v>
      </c>
      <c r="H41" s="195">
        <v>2</v>
      </c>
      <c r="I41" s="196">
        <v>2</v>
      </c>
      <c r="J41" s="195">
        <v>14</v>
      </c>
      <c r="K41" s="195">
        <v>33</v>
      </c>
      <c r="L41" s="195">
        <v>8</v>
      </c>
      <c r="M41" s="195">
        <v>9</v>
      </c>
      <c r="N41" s="195">
        <v>803</v>
      </c>
      <c r="O41" s="195">
        <v>29</v>
      </c>
      <c r="P41" s="196" t="s">
        <v>16</v>
      </c>
      <c r="Q41" s="213">
        <v>2</v>
      </c>
      <c r="R41" s="196">
        <v>1</v>
      </c>
      <c r="S41" s="196" t="s">
        <v>16</v>
      </c>
      <c r="T41" s="195">
        <v>6</v>
      </c>
      <c r="U41" s="195">
        <v>17</v>
      </c>
      <c r="V41" s="195"/>
      <c r="W41" s="205">
        <v>173</v>
      </c>
      <c r="Y41" s="60">
        <f t="shared" si="3"/>
        <v>1103</v>
      </c>
      <c r="Z41" s="60" t="str">
        <f t="shared" si="2"/>
        <v>〇</v>
      </c>
    </row>
    <row r="42" spans="2:26" ht="17.5" customHeight="1" x14ac:dyDescent="0.2">
      <c r="B42" s="344"/>
      <c r="C42" s="345"/>
      <c r="D42" s="201" t="s">
        <v>170</v>
      </c>
      <c r="E42" s="206">
        <v>514</v>
      </c>
      <c r="F42" s="207">
        <v>1</v>
      </c>
      <c r="G42" s="206">
        <v>5</v>
      </c>
      <c r="H42" s="206">
        <v>2</v>
      </c>
      <c r="I42" s="207">
        <v>2</v>
      </c>
      <c r="J42" s="206">
        <v>17</v>
      </c>
      <c r="K42" s="206">
        <v>31</v>
      </c>
      <c r="L42" s="206">
        <v>10</v>
      </c>
      <c r="M42" s="206">
        <v>9</v>
      </c>
      <c r="N42" s="206">
        <v>362</v>
      </c>
      <c r="O42" s="206">
        <v>13</v>
      </c>
      <c r="P42" s="207">
        <v>1</v>
      </c>
      <c r="Q42" s="215">
        <v>3</v>
      </c>
      <c r="R42" s="207">
        <v>1</v>
      </c>
      <c r="S42" s="207" t="s">
        <v>16</v>
      </c>
      <c r="T42" s="206">
        <v>4</v>
      </c>
      <c r="U42" s="206">
        <v>9</v>
      </c>
      <c r="V42" s="206"/>
      <c r="W42" s="217" t="s">
        <v>247</v>
      </c>
      <c r="Y42" s="60">
        <f t="shared" si="3"/>
        <v>470</v>
      </c>
      <c r="Z42" s="60" t="str">
        <f t="shared" si="2"/>
        <v>×</v>
      </c>
    </row>
    <row r="43" spans="2:26" ht="17.5" customHeight="1" x14ac:dyDescent="0.2">
      <c r="B43" s="342" t="s">
        <v>302</v>
      </c>
      <c r="C43" s="343"/>
      <c r="D43" s="193" t="s">
        <v>174</v>
      </c>
      <c r="E43" s="194">
        <v>894</v>
      </c>
      <c r="F43" s="202">
        <v>1</v>
      </c>
      <c r="G43" s="199">
        <v>3</v>
      </c>
      <c r="H43" s="199">
        <v>1</v>
      </c>
      <c r="I43" s="202">
        <v>2</v>
      </c>
      <c r="J43" s="199">
        <v>23</v>
      </c>
      <c r="K43" s="199">
        <v>36</v>
      </c>
      <c r="L43" s="199">
        <v>10</v>
      </c>
      <c r="M43" s="199">
        <v>7</v>
      </c>
      <c r="N43" s="199">
        <v>597</v>
      </c>
      <c r="O43" s="199">
        <v>27</v>
      </c>
      <c r="P43" s="202">
        <v>3</v>
      </c>
      <c r="Q43" s="216" t="s">
        <v>81</v>
      </c>
      <c r="R43" s="202">
        <v>1</v>
      </c>
      <c r="S43" s="202" t="s">
        <v>247</v>
      </c>
      <c r="T43" s="199">
        <v>9</v>
      </c>
      <c r="U43" s="199">
        <v>14</v>
      </c>
      <c r="V43" s="199"/>
      <c r="W43" s="218">
        <v>160</v>
      </c>
      <c r="Y43" s="60">
        <f t="shared" si="3"/>
        <v>894</v>
      </c>
      <c r="Z43" s="60" t="str">
        <f t="shared" si="2"/>
        <v>〇</v>
      </c>
    </row>
    <row r="44" spans="2:26" ht="17.5" customHeight="1" x14ac:dyDescent="0.2">
      <c r="B44" s="344"/>
      <c r="C44" s="345"/>
      <c r="D44" s="201" t="s">
        <v>170</v>
      </c>
      <c r="E44" s="211">
        <v>398</v>
      </c>
      <c r="F44" s="207">
        <v>1</v>
      </c>
      <c r="G44" s="206">
        <v>6</v>
      </c>
      <c r="H44" s="206">
        <v>0</v>
      </c>
      <c r="I44" s="207">
        <v>2</v>
      </c>
      <c r="J44" s="206">
        <v>23</v>
      </c>
      <c r="K44" s="206">
        <v>29</v>
      </c>
      <c r="L44" s="206">
        <v>8</v>
      </c>
      <c r="M44" s="206">
        <v>6</v>
      </c>
      <c r="N44" s="206">
        <v>252</v>
      </c>
      <c r="O44" s="206">
        <v>15</v>
      </c>
      <c r="P44" s="207">
        <v>2</v>
      </c>
      <c r="Q44" s="215" t="s">
        <v>247</v>
      </c>
      <c r="R44" s="207">
        <v>1</v>
      </c>
      <c r="S44" s="207" t="s">
        <v>247</v>
      </c>
      <c r="T44" s="206">
        <v>8</v>
      </c>
      <c r="U44" s="206">
        <v>10</v>
      </c>
      <c r="V44" s="206"/>
      <c r="W44" s="217">
        <v>35</v>
      </c>
      <c r="Y44" s="60">
        <f t="shared" si="3"/>
        <v>398</v>
      </c>
      <c r="Z44" s="60" t="str">
        <f t="shared" si="2"/>
        <v>〇</v>
      </c>
    </row>
    <row r="45" spans="2:26" ht="17.5" customHeight="1" x14ac:dyDescent="0.2">
      <c r="B45" s="342" t="s">
        <v>303</v>
      </c>
      <c r="C45" s="343"/>
      <c r="D45" s="193" t="s">
        <v>174</v>
      </c>
      <c r="E45" s="194">
        <v>874</v>
      </c>
      <c r="F45" s="202">
        <v>1</v>
      </c>
      <c r="G45" s="199">
        <v>1</v>
      </c>
      <c r="H45" s="202" t="s">
        <v>81</v>
      </c>
      <c r="I45" s="202">
        <v>1</v>
      </c>
      <c r="J45" s="199">
        <v>27</v>
      </c>
      <c r="K45" s="199">
        <v>30</v>
      </c>
      <c r="L45" s="199">
        <v>9</v>
      </c>
      <c r="M45" s="199">
        <v>3</v>
      </c>
      <c r="N45" s="199">
        <v>626</v>
      </c>
      <c r="O45" s="199">
        <v>28</v>
      </c>
      <c r="P45" s="202">
        <v>1</v>
      </c>
      <c r="Q45" s="216">
        <v>1</v>
      </c>
      <c r="R45" s="202" t="s">
        <v>247</v>
      </c>
      <c r="S45" s="202" t="s">
        <v>247</v>
      </c>
      <c r="T45" s="199">
        <v>5</v>
      </c>
      <c r="U45" s="199">
        <v>12</v>
      </c>
      <c r="V45" s="199"/>
      <c r="W45" s="218">
        <v>129</v>
      </c>
      <c r="Y45" s="60">
        <f t="shared" si="3"/>
        <v>874</v>
      </c>
      <c r="Z45" s="60" t="str">
        <f t="shared" si="2"/>
        <v>〇</v>
      </c>
    </row>
    <row r="46" spans="2:26" ht="17.5" customHeight="1" x14ac:dyDescent="0.2">
      <c r="B46" s="344"/>
      <c r="C46" s="345"/>
      <c r="D46" s="201" t="s">
        <v>170</v>
      </c>
      <c r="E46" s="211">
        <v>416</v>
      </c>
      <c r="F46" s="207">
        <v>1</v>
      </c>
      <c r="G46" s="206">
        <v>1</v>
      </c>
      <c r="H46" s="207" t="s">
        <v>247</v>
      </c>
      <c r="I46" s="207">
        <v>0</v>
      </c>
      <c r="J46" s="206">
        <v>27</v>
      </c>
      <c r="K46" s="206">
        <v>29</v>
      </c>
      <c r="L46" s="206">
        <v>5</v>
      </c>
      <c r="M46" s="206">
        <v>1</v>
      </c>
      <c r="N46" s="206">
        <v>291</v>
      </c>
      <c r="O46" s="206">
        <v>6</v>
      </c>
      <c r="P46" s="207">
        <v>0</v>
      </c>
      <c r="Q46" s="215">
        <v>1</v>
      </c>
      <c r="R46" s="207" t="s">
        <v>246</v>
      </c>
      <c r="S46" s="207" t="s">
        <v>247</v>
      </c>
      <c r="T46" s="206">
        <v>3</v>
      </c>
      <c r="U46" s="206">
        <v>10</v>
      </c>
      <c r="V46" s="206"/>
      <c r="W46" s="217">
        <v>41</v>
      </c>
      <c r="Y46" s="60">
        <f t="shared" si="3"/>
        <v>416</v>
      </c>
      <c r="Z46" s="60" t="str">
        <f t="shared" si="2"/>
        <v>〇</v>
      </c>
    </row>
    <row r="47" spans="2:26" ht="17.5" customHeight="1" x14ac:dyDescent="0.2">
      <c r="B47" s="342" t="s">
        <v>304</v>
      </c>
      <c r="C47" s="343"/>
      <c r="D47" s="193" t="s">
        <v>174</v>
      </c>
      <c r="E47" s="219">
        <v>653</v>
      </c>
      <c r="F47" s="202">
        <v>3</v>
      </c>
      <c r="G47" s="202" t="s">
        <v>247</v>
      </c>
      <c r="H47" s="202" t="s">
        <v>247</v>
      </c>
      <c r="I47" s="202" t="s">
        <v>247</v>
      </c>
      <c r="J47" s="202">
        <v>27</v>
      </c>
      <c r="K47" s="202">
        <v>27</v>
      </c>
      <c r="L47" s="202">
        <v>2</v>
      </c>
      <c r="M47" s="202">
        <v>3</v>
      </c>
      <c r="N47" s="202">
        <v>464</v>
      </c>
      <c r="O47" s="202">
        <v>23</v>
      </c>
      <c r="P47" s="202" t="s">
        <v>246</v>
      </c>
      <c r="Q47" s="216">
        <v>2</v>
      </c>
      <c r="R47" s="202" t="s">
        <v>254</v>
      </c>
      <c r="S47" s="202" t="s">
        <v>247</v>
      </c>
      <c r="T47" s="202">
        <v>4</v>
      </c>
      <c r="U47" s="202">
        <v>16</v>
      </c>
      <c r="V47" s="202"/>
      <c r="W47" s="218">
        <v>81</v>
      </c>
      <c r="Y47" s="60">
        <f t="shared" si="3"/>
        <v>652</v>
      </c>
      <c r="Z47" s="60" t="str">
        <f t="shared" si="2"/>
        <v>×</v>
      </c>
    </row>
    <row r="48" spans="2:26" ht="17.5" customHeight="1" x14ac:dyDescent="0.2">
      <c r="B48" s="350"/>
      <c r="C48" s="351"/>
      <c r="D48" s="212" t="s">
        <v>170</v>
      </c>
      <c r="E48" s="219">
        <v>534</v>
      </c>
      <c r="F48" s="202">
        <v>3</v>
      </c>
      <c r="G48" s="202" t="s">
        <v>246</v>
      </c>
      <c r="H48" s="202" t="s">
        <v>247</v>
      </c>
      <c r="I48" s="202" t="s">
        <v>246</v>
      </c>
      <c r="J48" s="202">
        <v>27</v>
      </c>
      <c r="K48" s="202">
        <v>22</v>
      </c>
      <c r="L48" s="202">
        <v>3</v>
      </c>
      <c r="M48" s="202">
        <v>2</v>
      </c>
      <c r="N48" s="202">
        <v>419</v>
      </c>
      <c r="O48" s="202">
        <v>14</v>
      </c>
      <c r="P48" s="202" t="s">
        <v>247</v>
      </c>
      <c r="Q48" s="216">
        <v>2</v>
      </c>
      <c r="R48" s="202" t="s">
        <v>246</v>
      </c>
      <c r="S48" s="202" t="s">
        <v>247</v>
      </c>
      <c r="T48" s="202">
        <v>3</v>
      </c>
      <c r="U48" s="202">
        <v>8</v>
      </c>
      <c r="V48" s="202"/>
      <c r="W48" s="218">
        <v>30</v>
      </c>
      <c r="Y48" s="60">
        <f t="shared" si="3"/>
        <v>533</v>
      </c>
      <c r="Z48" s="60" t="str">
        <f t="shared" si="2"/>
        <v>×</v>
      </c>
    </row>
    <row r="49" spans="2:26" ht="17.5" customHeight="1" x14ac:dyDescent="0.2">
      <c r="B49" s="342" t="s">
        <v>305</v>
      </c>
      <c r="C49" s="343"/>
      <c r="D49" s="193" t="s">
        <v>174</v>
      </c>
      <c r="E49" s="220">
        <v>588</v>
      </c>
      <c r="F49" s="196">
        <v>1</v>
      </c>
      <c r="G49" s="196">
        <v>1</v>
      </c>
      <c r="H49" s="196">
        <v>1</v>
      </c>
      <c r="I49" s="196" t="s">
        <v>251</v>
      </c>
      <c r="J49" s="196">
        <v>23</v>
      </c>
      <c r="K49" s="196">
        <v>29</v>
      </c>
      <c r="L49" s="196">
        <v>6</v>
      </c>
      <c r="M49" s="196" t="s">
        <v>251</v>
      </c>
      <c r="N49" s="196">
        <v>428</v>
      </c>
      <c r="O49" s="196">
        <v>24</v>
      </c>
      <c r="P49" s="196">
        <v>0</v>
      </c>
      <c r="Q49" s="213">
        <v>1</v>
      </c>
      <c r="R49" s="196" t="s">
        <v>251</v>
      </c>
      <c r="S49" s="196" t="s">
        <v>251</v>
      </c>
      <c r="T49" s="196">
        <v>8</v>
      </c>
      <c r="U49" s="196">
        <v>4</v>
      </c>
      <c r="V49" s="196"/>
      <c r="W49" s="221">
        <v>62</v>
      </c>
      <c r="Y49" s="60">
        <f t="shared" si="3"/>
        <v>588</v>
      </c>
      <c r="Z49" s="60" t="str">
        <f t="shared" si="2"/>
        <v>〇</v>
      </c>
    </row>
    <row r="50" spans="2:26" ht="17.5" customHeight="1" x14ac:dyDescent="0.2">
      <c r="B50" s="344"/>
      <c r="C50" s="345"/>
      <c r="D50" s="212" t="s">
        <v>170</v>
      </c>
      <c r="E50" s="222">
        <v>400</v>
      </c>
      <c r="F50" s="207">
        <v>1</v>
      </c>
      <c r="G50" s="207">
        <v>1</v>
      </c>
      <c r="H50" s="207">
        <v>1</v>
      </c>
      <c r="I50" s="207" t="s">
        <v>251</v>
      </c>
      <c r="J50" s="207">
        <v>22</v>
      </c>
      <c r="K50" s="207">
        <v>28</v>
      </c>
      <c r="L50" s="207">
        <v>5</v>
      </c>
      <c r="M50" s="207" t="s">
        <v>253</v>
      </c>
      <c r="N50" s="207">
        <v>285</v>
      </c>
      <c r="O50" s="207">
        <v>20</v>
      </c>
      <c r="P50" s="207">
        <v>1</v>
      </c>
      <c r="Q50" s="215">
        <v>1</v>
      </c>
      <c r="R50" s="207" t="s">
        <v>252</v>
      </c>
      <c r="S50" s="207" t="s">
        <v>251</v>
      </c>
      <c r="T50" s="207">
        <v>7</v>
      </c>
      <c r="U50" s="207">
        <v>4</v>
      </c>
      <c r="V50" s="207"/>
      <c r="W50" s="217">
        <v>24</v>
      </c>
      <c r="Y50" s="60">
        <f t="shared" si="3"/>
        <v>400</v>
      </c>
      <c r="Z50" s="60" t="str">
        <f t="shared" si="2"/>
        <v>〇</v>
      </c>
    </row>
    <row r="51" spans="2:26" ht="17.5" customHeight="1" x14ac:dyDescent="0.2">
      <c r="B51" s="342" t="s">
        <v>306</v>
      </c>
      <c r="C51" s="343"/>
      <c r="D51" s="193" t="s">
        <v>174</v>
      </c>
      <c r="E51" s="220">
        <v>630</v>
      </c>
      <c r="F51" s="196">
        <v>1</v>
      </c>
      <c r="G51" s="196" t="s">
        <v>16</v>
      </c>
      <c r="H51" s="196">
        <v>2</v>
      </c>
      <c r="I51" s="196" t="s">
        <v>16</v>
      </c>
      <c r="J51" s="196">
        <v>21</v>
      </c>
      <c r="K51" s="196">
        <v>17</v>
      </c>
      <c r="L51" s="196">
        <v>3</v>
      </c>
      <c r="M51" s="196" t="s">
        <v>16</v>
      </c>
      <c r="N51" s="196">
        <v>475</v>
      </c>
      <c r="O51" s="196">
        <v>27</v>
      </c>
      <c r="P51" s="196">
        <v>2</v>
      </c>
      <c r="Q51" s="213">
        <v>6</v>
      </c>
      <c r="R51" s="196" t="s">
        <v>16</v>
      </c>
      <c r="S51" s="196" t="s">
        <v>16</v>
      </c>
      <c r="T51" s="196">
        <v>10</v>
      </c>
      <c r="U51" s="196">
        <v>8</v>
      </c>
      <c r="V51" s="196"/>
      <c r="W51" s="221">
        <v>58</v>
      </c>
      <c r="Y51" s="60">
        <f t="shared" si="3"/>
        <v>630</v>
      </c>
      <c r="Z51" s="60" t="str">
        <f t="shared" si="2"/>
        <v>〇</v>
      </c>
    </row>
    <row r="52" spans="2:26" ht="17.5" customHeight="1" thickBot="1" x14ac:dyDescent="0.25">
      <c r="B52" s="366"/>
      <c r="C52" s="367"/>
      <c r="D52" s="247" t="s">
        <v>170</v>
      </c>
      <c r="E52" s="248">
        <v>404</v>
      </c>
      <c r="F52" s="249">
        <v>1</v>
      </c>
      <c r="G52" s="249" t="s">
        <v>16</v>
      </c>
      <c r="H52" s="249">
        <v>1</v>
      </c>
      <c r="I52" s="249" t="s">
        <v>16</v>
      </c>
      <c r="J52" s="249">
        <v>19</v>
      </c>
      <c r="K52" s="249">
        <v>16</v>
      </c>
      <c r="L52" s="249">
        <v>3</v>
      </c>
      <c r="M52" s="249" t="s">
        <v>16</v>
      </c>
      <c r="N52" s="249">
        <v>308</v>
      </c>
      <c r="O52" s="249">
        <v>18</v>
      </c>
      <c r="P52" s="249">
        <v>2</v>
      </c>
      <c r="Q52" s="250">
        <v>4</v>
      </c>
      <c r="R52" s="249" t="s">
        <v>16</v>
      </c>
      <c r="S52" s="249" t="s">
        <v>16</v>
      </c>
      <c r="T52" s="249">
        <v>8</v>
      </c>
      <c r="U52" s="249">
        <v>3</v>
      </c>
      <c r="V52" s="249"/>
      <c r="W52" s="251">
        <v>21</v>
      </c>
      <c r="Y52" s="60">
        <f t="shared" si="3"/>
        <v>404</v>
      </c>
      <c r="Z52" s="60" t="str">
        <f t="shared" si="2"/>
        <v>〇</v>
      </c>
    </row>
    <row r="53" spans="2:26" ht="17.5" customHeight="1" x14ac:dyDescent="0.2">
      <c r="B53" s="364" t="s">
        <v>307</v>
      </c>
      <c r="C53" s="365"/>
      <c r="D53" s="252" t="s">
        <v>174</v>
      </c>
      <c r="E53" s="253">
        <v>535</v>
      </c>
      <c r="F53" s="254" t="s">
        <v>16</v>
      </c>
      <c r="G53" s="254" t="s">
        <v>16</v>
      </c>
      <c r="H53" s="254" t="s">
        <v>16</v>
      </c>
      <c r="I53" s="254" t="s">
        <v>16</v>
      </c>
      <c r="J53" s="254">
        <v>26</v>
      </c>
      <c r="K53" s="254">
        <v>21</v>
      </c>
      <c r="L53" s="254">
        <v>4</v>
      </c>
      <c r="M53" s="254">
        <v>2</v>
      </c>
      <c r="N53" s="254">
        <v>367</v>
      </c>
      <c r="O53" s="254">
        <v>25</v>
      </c>
      <c r="P53" s="254">
        <v>1</v>
      </c>
      <c r="Q53" s="255">
        <v>2</v>
      </c>
      <c r="R53" s="254" t="s">
        <v>16</v>
      </c>
      <c r="S53" s="254" t="s">
        <v>16</v>
      </c>
      <c r="T53" s="254">
        <v>3</v>
      </c>
      <c r="U53" s="254">
        <v>9</v>
      </c>
      <c r="V53" s="254"/>
      <c r="W53" s="256">
        <v>75</v>
      </c>
      <c r="Y53" s="60">
        <f t="shared" si="3"/>
        <v>535</v>
      </c>
      <c r="Z53" s="60" t="str">
        <f t="shared" si="2"/>
        <v>〇</v>
      </c>
    </row>
    <row r="54" spans="2:26" ht="17.5" customHeight="1" x14ac:dyDescent="0.2">
      <c r="B54" s="350"/>
      <c r="C54" s="351"/>
      <c r="D54" s="212" t="s">
        <v>170</v>
      </c>
      <c r="E54" s="219">
        <v>345</v>
      </c>
      <c r="F54" s="202" t="s">
        <v>16</v>
      </c>
      <c r="G54" s="202" t="s">
        <v>16</v>
      </c>
      <c r="H54" s="202" t="s">
        <v>16</v>
      </c>
      <c r="I54" s="202" t="s">
        <v>16</v>
      </c>
      <c r="J54" s="202">
        <v>25</v>
      </c>
      <c r="K54" s="202">
        <v>19</v>
      </c>
      <c r="L54" s="202">
        <v>5</v>
      </c>
      <c r="M54" s="202">
        <v>1</v>
      </c>
      <c r="N54" s="202">
        <v>243</v>
      </c>
      <c r="O54" s="202">
        <v>19</v>
      </c>
      <c r="P54" s="202">
        <v>1</v>
      </c>
      <c r="Q54" s="216">
        <v>4</v>
      </c>
      <c r="R54" s="202" t="s">
        <v>16</v>
      </c>
      <c r="S54" s="202" t="s">
        <v>16</v>
      </c>
      <c r="T54" s="202">
        <v>4</v>
      </c>
      <c r="U54" s="202">
        <v>5</v>
      </c>
      <c r="V54" s="202"/>
      <c r="W54" s="218">
        <v>19</v>
      </c>
      <c r="Y54" s="60">
        <f t="shared" si="3"/>
        <v>345</v>
      </c>
      <c r="Z54" s="60" t="str">
        <f t="shared" si="2"/>
        <v>〇</v>
      </c>
    </row>
    <row r="55" spans="2:26" ht="17.5" customHeight="1" x14ac:dyDescent="0.2">
      <c r="B55" s="346" t="s">
        <v>308</v>
      </c>
      <c r="C55" s="347"/>
      <c r="D55" s="223" t="s">
        <v>174</v>
      </c>
      <c r="E55" s="224">
        <v>454</v>
      </c>
      <c r="F55" s="224" t="s">
        <v>262</v>
      </c>
      <c r="G55" s="224" t="s">
        <v>16</v>
      </c>
      <c r="H55" s="224" t="s">
        <v>16</v>
      </c>
      <c r="I55" s="224">
        <v>2</v>
      </c>
      <c r="J55" s="224">
        <v>38</v>
      </c>
      <c r="K55" s="224">
        <v>13</v>
      </c>
      <c r="L55" s="224">
        <v>2</v>
      </c>
      <c r="M55" s="224">
        <v>3</v>
      </c>
      <c r="N55" s="224">
        <v>291</v>
      </c>
      <c r="O55" s="224">
        <v>35</v>
      </c>
      <c r="P55" s="224">
        <v>5</v>
      </c>
      <c r="Q55" s="225">
        <v>1</v>
      </c>
      <c r="R55" s="224" t="s">
        <v>16</v>
      </c>
      <c r="S55" s="224" t="s">
        <v>16</v>
      </c>
      <c r="T55" s="224">
        <v>9</v>
      </c>
      <c r="U55" s="224">
        <v>8</v>
      </c>
      <c r="V55" s="224"/>
      <c r="W55" s="226">
        <v>47</v>
      </c>
      <c r="Y55" s="60">
        <f t="shared" si="3"/>
        <v>454</v>
      </c>
      <c r="Z55" s="60" t="str">
        <f t="shared" si="2"/>
        <v>〇</v>
      </c>
    </row>
    <row r="56" spans="2:26" ht="17.5" customHeight="1" x14ac:dyDescent="0.2">
      <c r="B56" s="348"/>
      <c r="C56" s="349"/>
      <c r="D56" s="227" t="s">
        <v>170</v>
      </c>
      <c r="E56" s="228">
        <v>302</v>
      </c>
      <c r="F56" s="228" t="s">
        <v>16</v>
      </c>
      <c r="G56" s="228" t="s">
        <v>16</v>
      </c>
      <c r="H56" s="228" t="s">
        <v>16</v>
      </c>
      <c r="I56" s="228">
        <v>2</v>
      </c>
      <c r="J56" s="228">
        <v>38</v>
      </c>
      <c r="K56" s="228">
        <v>10</v>
      </c>
      <c r="L56" s="228">
        <v>2</v>
      </c>
      <c r="M56" s="228">
        <v>2</v>
      </c>
      <c r="N56" s="228">
        <v>196</v>
      </c>
      <c r="O56" s="228">
        <v>11</v>
      </c>
      <c r="P56" s="228">
        <v>1</v>
      </c>
      <c r="Q56" s="229">
        <v>1</v>
      </c>
      <c r="R56" s="228" t="s">
        <v>16</v>
      </c>
      <c r="S56" s="228" t="s">
        <v>16</v>
      </c>
      <c r="T56" s="228">
        <v>7</v>
      </c>
      <c r="U56" s="228">
        <v>5</v>
      </c>
      <c r="V56" s="228"/>
      <c r="W56" s="230">
        <v>27</v>
      </c>
      <c r="Y56" s="60">
        <f t="shared" si="3"/>
        <v>302</v>
      </c>
      <c r="Z56" s="60" t="str">
        <f t="shared" si="2"/>
        <v>〇</v>
      </c>
    </row>
    <row r="57" spans="2:26" ht="17.5" customHeight="1" x14ac:dyDescent="0.2">
      <c r="B57" s="338" t="s">
        <v>309</v>
      </c>
      <c r="C57" s="339"/>
      <c r="D57" s="193" t="s">
        <v>174</v>
      </c>
      <c r="E57" s="196">
        <v>488</v>
      </c>
      <c r="F57" s="196" t="s">
        <v>268</v>
      </c>
      <c r="G57" s="196" t="s">
        <v>268</v>
      </c>
      <c r="H57" s="196" t="s">
        <v>268</v>
      </c>
      <c r="I57" s="196">
        <v>1</v>
      </c>
      <c r="J57" s="196">
        <v>39</v>
      </c>
      <c r="K57" s="196">
        <v>15</v>
      </c>
      <c r="L57" s="196">
        <v>6</v>
      </c>
      <c r="M57" s="196">
        <v>1</v>
      </c>
      <c r="N57" s="196">
        <v>303</v>
      </c>
      <c r="O57" s="196">
        <v>51</v>
      </c>
      <c r="P57" s="196">
        <v>1</v>
      </c>
      <c r="Q57" s="213" t="s">
        <v>269</v>
      </c>
      <c r="R57" s="196" t="s">
        <v>268</v>
      </c>
      <c r="S57" s="196" t="s">
        <v>270</v>
      </c>
      <c r="T57" s="196">
        <v>12</v>
      </c>
      <c r="U57" s="196">
        <v>8</v>
      </c>
      <c r="V57" s="196"/>
      <c r="W57" s="221">
        <v>51</v>
      </c>
      <c r="Y57" s="60">
        <f t="shared" si="3"/>
        <v>488</v>
      </c>
      <c r="Z57" s="60" t="str">
        <f t="shared" si="2"/>
        <v>〇</v>
      </c>
    </row>
    <row r="58" spans="2:26" ht="17.5" customHeight="1" x14ac:dyDescent="0.2">
      <c r="B58" s="340"/>
      <c r="C58" s="341"/>
      <c r="D58" s="212" t="s">
        <v>170</v>
      </c>
      <c r="E58" s="202">
        <v>256</v>
      </c>
      <c r="F58" s="202" t="s">
        <v>268</v>
      </c>
      <c r="G58" s="202" t="s">
        <v>268</v>
      </c>
      <c r="H58" s="202" t="s">
        <v>271</v>
      </c>
      <c r="I58" s="202">
        <v>1</v>
      </c>
      <c r="J58" s="202">
        <v>35</v>
      </c>
      <c r="K58" s="202">
        <v>13</v>
      </c>
      <c r="L58" s="202">
        <v>3</v>
      </c>
      <c r="M58" s="202">
        <v>0</v>
      </c>
      <c r="N58" s="202">
        <v>145</v>
      </c>
      <c r="O58" s="202">
        <v>23</v>
      </c>
      <c r="P58" s="202">
        <v>5</v>
      </c>
      <c r="Q58" s="216" t="s">
        <v>268</v>
      </c>
      <c r="R58" s="202" t="s">
        <v>272</v>
      </c>
      <c r="S58" s="202" t="s">
        <v>268</v>
      </c>
      <c r="T58" s="202">
        <v>10</v>
      </c>
      <c r="U58" s="202">
        <v>5</v>
      </c>
      <c r="V58" s="202"/>
      <c r="W58" s="218">
        <v>16</v>
      </c>
      <c r="Y58" s="60">
        <f t="shared" si="3"/>
        <v>256</v>
      </c>
      <c r="Z58" s="60" t="str">
        <f t="shared" si="2"/>
        <v>〇</v>
      </c>
    </row>
    <row r="59" spans="2:26" ht="17.5" customHeight="1" x14ac:dyDescent="0.2">
      <c r="B59" s="509" t="s">
        <v>310</v>
      </c>
      <c r="C59" s="510"/>
      <c r="D59" s="223" t="s">
        <v>174</v>
      </c>
      <c r="E59" s="224">
        <v>646</v>
      </c>
      <c r="F59" s="224">
        <v>2</v>
      </c>
      <c r="G59" s="224">
        <v>1</v>
      </c>
      <c r="H59" s="224">
        <v>2</v>
      </c>
      <c r="I59" s="224">
        <v>5</v>
      </c>
      <c r="J59" s="224">
        <v>24</v>
      </c>
      <c r="K59" s="224">
        <v>11</v>
      </c>
      <c r="L59" s="224">
        <v>6</v>
      </c>
      <c r="M59" s="224">
        <v>1</v>
      </c>
      <c r="N59" s="224">
        <v>448</v>
      </c>
      <c r="O59" s="224">
        <v>72</v>
      </c>
      <c r="P59" s="224">
        <v>3</v>
      </c>
      <c r="Q59" s="225" t="s">
        <v>282</v>
      </c>
      <c r="R59" s="224" t="s">
        <v>281</v>
      </c>
      <c r="S59" s="224" t="s">
        <v>280</v>
      </c>
      <c r="T59" s="224">
        <v>6</v>
      </c>
      <c r="U59" s="224">
        <v>9</v>
      </c>
      <c r="V59" s="224"/>
      <c r="W59" s="226">
        <v>56</v>
      </c>
      <c r="Y59" s="60">
        <f t="shared" si="3"/>
        <v>646</v>
      </c>
      <c r="Z59" s="60" t="str">
        <f t="shared" si="2"/>
        <v>〇</v>
      </c>
    </row>
    <row r="60" spans="2:26" ht="17.5" customHeight="1" x14ac:dyDescent="0.2">
      <c r="B60" s="499"/>
      <c r="C60" s="500"/>
      <c r="D60" s="231" t="s">
        <v>170</v>
      </c>
      <c r="E60" s="511">
        <v>283</v>
      </c>
      <c r="F60" s="511">
        <v>2</v>
      </c>
      <c r="G60" s="511">
        <v>1</v>
      </c>
      <c r="H60" s="511">
        <v>1</v>
      </c>
      <c r="I60" s="511">
        <v>5</v>
      </c>
      <c r="J60" s="511">
        <v>23</v>
      </c>
      <c r="K60" s="511">
        <v>11</v>
      </c>
      <c r="L60" s="511">
        <v>4</v>
      </c>
      <c r="M60" s="511">
        <v>1</v>
      </c>
      <c r="N60" s="511">
        <v>188</v>
      </c>
      <c r="O60" s="511">
        <v>12</v>
      </c>
      <c r="P60" s="511">
        <v>3</v>
      </c>
      <c r="Q60" s="512" t="s">
        <v>283</v>
      </c>
      <c r="R60" s="511" t="s">
        <v>284</v>
      </c>
      <c r="S60" s="511" t="s">
        <v>280</v>
      </c>
      <c r="T60" s="511">
        <v>6</v>
      </c>
      <c r="U60" s="511">
        <v>4</v>
      </c>
      <c r="V60" s="511"/>
      <c r="W60" s="513">
        <v>22</v>
      </c>
      <c r="Y60" s="60">
        <f t="shared" si="3"/>
        <v>283</v>
      </c>
      <c r="Z60" s="60" t="str">
        <f t="shared" si="2"/>
        <v>〇</v>
      </c>
    </row>
    <row r="61" spans="2:26" ht="17.5" customHeight="1" x14ac:dyDescent="0.2">
      <c r="B61" s="514" t="s">
        <v>311</v>
      </c>
      <c r="C61" s="515"/>
      <c r="D61" s="227" t="s">
        <v>174</v>
      </c>
      <c r="E61" s="228">
        <v>739</v>
      </c>
      <c r="F61" s="228">
        <v>3</v>
      </c>
      <c r="G61" s="228">
        <v>1</v>
      </c>
      <c r="H61" s="228" t="s">
        <v>280</v>
      </c>
      <c r="I61" s="228">
        <v>3</v>
      </c>
      <c r="J61" s="228">
        <v>19</v>
      </c>
      <c r="K61" s="228">
        <v>24</v>
      </c>
      <c r="L61" s="228">
        <v>3</v>
      </c>
      <c r="M61" s="228">
        <v>2</v>
      </c>
      <c r="N61" s="228">
        <v>495</v>
      </c>
      <c r="O61" s="228">
        <v>92</v>
      </c>
      <c r="P61" s="228">
        <v>1</v>
      </c>
      <c r="Q61" s="229">
        <v>4</v>
      </c>
      <c r="R61" s="228" t="s">
        <v>284</v>
      </c>
      <c r="S61" s="228">
        <v>2</v>
      </c>
      <c r="T61" s="228">
        <v>9</v>
      </c>
      <c r="U61" s="228">
        <v>7</v>
      </c>
      <c r="V61" s="228">
        <v>19</v>
      </c>
      <c r="W61" s="244">
        <v>55</v>
      </c>
      <c r="Y61" s="60">
        <f t="shared" si="3"/>
        <v>739</v>
      </c>
      <c r="Z61" s="60" t="str">
        <f t="shared" si="2"/>
        <v>〇</v>
      </c>
    </row>
    <row r="62" spans="2:26" ht="17.5" customHeight="1" thickBot="1" x14ac:dyDescent="0.25">
      <c r="B62" s="516"/>
      <c r="C62" s="517"/>
      <c r="D62" s="232" t="s">
        <v>170</v>
      </c>
      <c r="E62" s="518">
        <v>412</v>
      </c>
      <c r="F62" s="518">
        <v>3</v>
      </c>
      <c r="G62" s="518">
        <v>1</v>
      </c>
      <c r="H62" s="518" t="s">
        <v>282</v>
      </c>
      <c r="I62" s="518">
        <v>3</v>
      </c>
      <c r="J62" s="518">
        <v>20</v>
      </c>
      <c r="K62" s="518">
        <v>21</v>
      </c>
      <c r="L62" s="518">
        <v>3</v>
      </c>
      <c r="M62" s="518">
        <v>2</v>
      </c>
      <c r="N62" s="518">
        <v>284</v>
      </c>
      <c r="O62" s="518">
        <v>11</v>
      </c>
      <c r="P62" s="518">
        <v>1</v>
      </c>
      <c r="Q62" s="519">
        <v>3</v>
      </c>
      <c r="R62" s="518" t="s">
        <v>282</v>
      </c>
      <c r="S62" s="518">
        <v>2</v>
      </c>
      <c r="T62" s="518">
        <v>11</v>
      </c>
      <c r="U62" s="518">
        <v>7</v>
      </c>
      <c r="V62" s="518">
        <v>19</v>
      </c>
      <c r="W62" s="520">
        <v>21</v>
      </c>
      <c r="Y62" s="60">
        <f t="shared" si="3"/>
        <v>412</v>
      </c>
      <c r="Z62" s="60" t="str">
        <f t="shared" si="2"/>
        <v>〇</v>
      </c>
    </row>
    <row r="63" spans="2:26" ht="4.5" customHeight="1" x14ac:dyDescent="0.2">
      <c r="B63" s="521"/>
      <c r="C63" s="521"/>
      <c r="D63" s="246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522"/>
      <c r="R63" s="243"/>
      <c r="S63" s="243"/>
      <c r="T63" s="243"/>
      <c r="U63" s="243"/>
      <c r="V63" s="243"/>
      <c r="W63" s="243"/>
    </row>
    <row r="64" spans="2:26" ht="16" customHeight="1" x14ac:dyDescent="0.2">
      <c r="B64" s="523" t="s">
        <v>178</v>
      </c>
      <c r="C64" s="523"/>
      <c r="D64" s="524"/>
      <c r="E64" s="523"/>
      <c r="F64" s="523"/>
      <c r="G64" s="523"/>
      <c r="H64" s="523"/>
      <c r="I64" s="523"/>
      <c r="J64" s="521"/>
      <c r="K64" s="521"/>
      <c r="L64" s="521"/>
      <c r="M64" s="523"/>
      <c r="N64" s="523"/>
      <c r="O64" s="523"/>
      <c r="P64" s="523"/>
      <c r="Q64" s="523"/>
      <c r="R64" s="523"/>
      <c r="S64" s="523"/>
      <c r="T64" s="523"/>
      <c r="U64" s="523"/>
      <c r="V64" s="523"/>
      <c r="W64" s="523"/>
    </row>
    <row r="65" spans="2:23" ht="16" customHeight="1" x14ac:dyDescent="0.2">
      <c r="B65" s="523" t="s">
        <v>287</v>
      </c>
      <c r="C65" s="523"/>
      <c r="D65" s="524"/>
      <c r="E65" s="523"/>
      <c r="F65" s="523"/>
      <c r="G65" s="523"/>
      <c r="H65" s="523"/>
      <c r="I65" s="523"/>
      <c r="J65" s="521"/>
      <c r="K65" s="521"/>
      <c r="L65" s="521"/>
      <c r="M65" s="523"/>
      <c r="N65" s="523"/>
      <c r="O65" s="523"/>
      <c r="P65" s="523"/>
      <c r="Q65" s="523"/>
      <c r="R65" s="523"/>
      <c r="S65" s="523"/>
      <c r="T65" s="523"/>
      <c r="U65" s="523"/>
      <c r="V65" s="523"/>
      <c r="W65" s="523"/>
    </row>
    <row r="66" spans="2:23" ht="16" customHeight="1" x14ac:dyDescent="0.2">
      <c r="B66" s="523" t="s">
        <v>288</v>
      </c>
      <c r="C66" s="523"/>
      <c r="D66" s="524"/>
      <c r="E66" s="523"/>
      <c r="F66" s="523"/>
      <c r="G66" s="523"/>
      <c r="H66" s="523"/>
      <c r="I66" s="523"/>
      <c r="J66" s="521"/>
      <c r="K66" s="521"/>
      <c r="L66" s="521"/>
      <c r="M66" s="523"/>
      <c r="N66" s="523"/>
      <c r="O66" s="523"/>
      <c r="P66" s="523"/>
      <c r="Q66" s="523"/>
      <c r="R66" s="523"/>
      <c r="S66" s="523"/>
      <c r="T66" s="523"/>
      <c r="U66" s="523"/>
      <c r="V66" s="523"/>
      <c r="W66" s="523"/>
    </row>
    <row r="67" spans="2:23" x14ac:dyDescent="0.2">
      <c r="B67" s="56"/>
      <c r="C67" s="56"/>
      <c r="D67" s="59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</row>
    <row r="68" spans="2:23" x14ac:dyDescent="0.2">
      <c r="B68" s="56"/>
      <c r="C68" s="56"/>
      <c r="D68" s="59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</row>
    <row r="69" spans="2:23" x14ac:dyDescent="0.2">
      <c r="B69" s="56"/>
      <c r="C69" s="56"/>
      <c r="D69" s="59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</row>
    <row r="70" spans="2:23" x14ac:dyDescent="0.2">
      <c r="B70" s="56"/>
      <c r="C70" s="56"/>
      <c r="D70" s="59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</row>
    <row r="71" spans="2:23" x14ac:dyDescent="0.2">
      <c r="B71" s="56"/>
      <c r="C71" s="56"/>
      <c r="D71" s="59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</row>
    <row r="72" spans="2:23" x14ac:dyDescent="0.2">
      <c r="B72" s="56"/>
      <c r="C72" s="56"/>
      <c r="D72" s="59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</row>
    <row r="73" spans="2:23" x14ac:dyDescent="0.2">
      <c r="B73" s="56"/>
      <c r="C73" s="56"/>
      <c r="D73" s="59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</row>
    <row r="74" spans="2:23" x14ac:dyDescent="0.2">
      <c r="B74" s="56"/>
      <c r="C74" s="56"/>
      <c r="D74" s="59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</row>
    <row r="75" spans="2:23" x14ac:dyDescent="0.2">
      <c r="B75" s="56"/>
      <c r="C75" s="56"/>
      <c r="D75" s="59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</row>
    <row r="76" spans="2:23" x14ac:dyDescent="0.2">
      <c r="B76" s="56"/>
      <c r="C76" s="56"/>
      <c r="D76" s="59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</row>
    <row r="77" spans="2:23" x14ac:dyDescent="0.2">
      <c r="B77" s="56"/>
      <c r="C77" s="56"/>
      <c r="D77" s="59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</row>
    <row r="78" spans="2:23" x14ac:dyDescent="0.2">
      <c r="B78" s="56"/>
      <c r="C78" s="56"/>
      <c r="D78" s="59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</row>
    <row r="79" spans="2:23" x14ac:dyDescent="0.2">
      <c r="B79" s="56"/>
      <c r="C79" s="56"/>
      <c r="D79" s="59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</row>
  </sheetData>
  <mergeCells count="32">
    <mergeCell ref="B53:C54"/>
    <mergeCell ref="B51:C52"/>
    <mergeCell ref="B59:C60"/>
    <mergeCell ref="B61:C62"/>
    <mergeCell ref="B47:C48"/>
    <mergeCell ref="B49:C50"/>
    <mergeCell ref="B35:C36"/>
    <mergeCell ref="B43:C44"/>
    <mergeCell ref="B45:C46"/>
    <mergeCell ref="B1:W1"/>
    <mergeCell ref="B4:C4"/>
    <mergeCell ref="B11:C12"/>
    <mergeCell ref="B13:C14"/>
    <mergeCell ref="B9:C10"/>
    <mergeCell ref="B7:C8"/>
    <mergeCell ref="B5:C6"/>
    <mergeCell ref="B57:C58"/>
    <mergeCell ref="B15:C16"/>
    <mergeCell ref="B39:C40"/>
    <mergeCell ref="B41:C42"/>
    <mergeCell ref="B37:C38"/>
    <mergeCell ref="B55:C56"/>
    <mergeCell ref="B27:C28"/>
    <mergeCell ref="B29:C30"/>
    <mergeCell ref="B31:C32"/>
    <mergeCell ref="B33:C34"/>
    <mergeCell ref="B17:B22"/>
    <mergeCell ref="C17:C18"/>
    <mergeCell ref="C19:C20"/>
    <mergeCell ref="C21:C22"/>
    <mergeCell ref="B23:C24"/>
    <mergeCell ref="B25:C26"/>
  </mergeCells>
  <phoneticPr fontId="3"/>
  <printOptions horizontalCentered="1"/>
  <pageMargins left="0.23622047244094491" right="0.23622047244094491" top="0.39370078740157483" bottom="0.39370078740157483" header="0.39370078740157483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79"/>
  <sheetViews>
    <sheetView view="pageBreakPreview" zoomScaleNormal="100" zoomScaleSheetLayoutView="100" workbookViewId="0"/>
  </sheetViews>
  <sheetFormatPr defaultColWidth="9" defaultRowHeight="14" x14ac:dyDescent="0.2"/>
  <cols>
    <col min="1" max="1" width="3.26953125" style="55" customWidth="1"/>
    <col min="2" max="3" width="4.6328125" style="55" customWidth="1"/>
    <col min="4" max="4" width="10.6328125" style="60" customWidth="1"/>
    <col min="5" max="5" width="4.6328125" style="55" customWidth="1"/>
    <col min="6" max="13" width="4.1796875" style="55" customWidth="1"/>
    <col min="14" max="14" width="4.6328125" style="55" customWidth="1"/>
    <col min="15" max="22" width="4.1796875" style="55" customWidth="1"/>
    <col min="23" max="23" width="4.6328125" style="55" customWidth="1"/>
    <col min="24" max="24" width="1.453125" style="55" customWidth="1"/>
    <col min="25" max="25" width="9.6328125" style="60" customWidth="1"/>
    <col min="26" max="26" width="9" style="60"/>
    <col min="27" max="16384" width="9" style="55"/>
  </cols>
  <sheetData>
    <row r="1" spans="2:26" ht="24" customHeight="1" x14ac:dyDescent="0.2">
      <c r="B1" s="352" t="s">
        <v>148</v>
      </c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</row>
    <row r="2" spans="2:26" ht="10" customHeight="1" x14ac:dyDescent="0.2">
      <c r="B2" s="174"/>
      <c r="C2" s="174"/>
      <c r="D2" s="233"/>
      <c r="E2" s="174"/>
      <c r="F2" s="174"/>
      <c r="G2" s="174"/>
      <c r="H2" s="174"/>
      <c r="I2" s="174"/>
      <c r="J2" s="234"/>
      <c r="K2" s="234"/>
      <c r="L2" s="23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</row>
    <row r="3" spans="2:26" ht="24" customHeight="1" thickBot="1" x14ac:dyDescent="0.25">
      <c r="B3" s="235" t="s">
        <v>179</v>
      </c>
      <c r="C3" s="176"/>
      <c r="D3" s="175"/>
      <c r="E3" s="234"/>
      <c r="F3" s="234"/>
      <c r="G3" s="234"/>
      <c r="H3" s="234"/>
      <c r="I3" s="234"/>
      <c r="J3" s="174"/>
      <c r="K3" s="174"/>
      <c r="L3" s="174"/>
      <c r="M3" s="174"/>
      <c r="N3" s="174"/>
      <c r="O3" s="174"/>
      <c r="P3" s="174"/>
      <c r="Q3" s="174"/>
      <c r="R3" s="176"/>
      <c r="S3" s="176"/>
      <c r="T3" s="57" t="s">
        <v>150</v>
      </c>
      <c r="U3" s="174"/>
      <c r="V3" s="174"/>
      <c r="W3" s="174"/>
    </row>
    <row r="4" spans="2:26" ht="36" customHeight="1" thickBot="1" x14ac:dyDescent="0.25">
      <c r="B4" s="425" t="s">
        <v>41</v>
      </c>
      <c r="C4" s="426"/>
      <c r="D4" s="258" t="s">
        <v>151</v>
      </c>
      <c r="E4" s="421" t="s">
        <v>250</v>
      </c>
      <c r="F4" s="421"/>
      <c r="G4" s="427" t="s">
        <v>180</v>
      </c>
      <c r="H4" s="427"/>
      <c r="I4" s="427"/>
      <c r="J4" s="419" t="s">
        <v>249</v>
      </c>
      <c r="K4" s="428"/>
      <c r="L4" s="420"/>
      <c r="M4" s="419" t="s">
        <v>181</v>
      </c>
      <c r="N4" s="420"/>
      <c r="O4" s="421" t="s">
        <v>182</v>
      </c>
      <c r="P4" s="421"/>
      <c r="Q4" s="421"/>
      <c r="R4" s="422" t="s">
        <v>167</v>
      </c>
      <c r="S4" s="423"/>
      <c r="T4" s="424"/>
      <c r="U4" s="174"/>
      <c r="V4" s="174"/>
      <c r="W4" s="174"/>
    </row>
    <row r="5" spans="2:26" ht="17.25" hidden="1" customHeight="1" x14ac:dyDescent="0.2">
      <c r="B5" s="359" t="s">
        <v>168</v>
      </c>
      <c r="C5" s="360"/>
      <c r="D5" s="201" t="s">
        <v>170</v>
      </c>
      <c r="E5" s="370">
        <f t="shared" ref="E5:E14" si="0">SUM(G5:R5)</f>
        <v>60</v>
      </c>
      <c r="F5" s="371"/>
      <c r="G5" s="417">
        <v>2</v>
      </c>
      <c r="H5" s="417"/>
      <c r="I5" s="417"/>
      <c r="J5" s="417">
        <v>31</v>
      </c>
      <c r="K5" s="417"/>
      <c r="L5" s="417"/>
      <c r="M5" s="417">
        <v>11</v>
      </c>
      <c r="N5" s="417"/>
      <c r="O5" s="418"/>
      <c r="P5" s="418"/>
      <c r="Q5" s="418"/>
      <c r="R5" s="372">
        <v>16</v>
      </c>
      <c r="S5" s="372"/>
      <c r="T5" s="373"/>
      <c r="U5" s="174"/>
      <c r="V5" s="174"/>
      <c r="W5" s="174"/>
    </row>
    <row r="6" spans="2:26" ht="17.25" hidden="1" customHeight="1" x14ac:dyDescent="0.2">
      <c r="B6" s="357"/>
      <c r="C6" s="358"/>
      <c r="D6" s="236" t="s">
        <v>183</v>
      </c>
      <c r="E6" s="370">
        <f t="shared" si="0"/>
        <v>60</v>
      </c>
      <c r="F6" s="371"/>
      <c r="G6" s="417">
        <v>2</v>
      </c>
      <c r="H6" s="417"/>
      <c r="I6" s="417"/>
      <c r="J6" s="417">
        <v>31</v>
      </c>
      <c r="K6" s="417"/>
      <c r="L6" s="417"/>
      <c r="M6" s="417">
        <v>11</v>
      </c>
      <c r="N6" s="417"/>
      <c r="O6" s="418"/>
      <c r="P6" s="418"/>
      <c r="Q6" s="418"/>
      <c r="R6" s="372">
        <v>16</v>
      </c>
      <c r="S6" s="372"/>
      <c r="T6" s="373"/>
      <c r="U6" s="174"/>
      <c r="V6" s="174"/>
      <c r="W6" s="174"/>
    </row>
    <row r="7" spans="2:26" ht="17.25" hidden="1" customHeight="1" x14ac:dyDescent="0.2">
      <c r="B7" s="355" t="s">
        <v>171</v>
      </c>
      <c r="C7" s="356"/>
      <c r="D7" s="177" t="s">
        <v>170</v>
      </c>
      <c r="E7" s="414">
        <f t="shared" si="0"/>
        <v>39</v>
      </c>
      <c r="F7" s="414"/>
      <c r="G7" s="368">
        <v>5</v>
      </c>
      <c r="H7" s="368"/>
      <c r="I7" s="368"/>
      <c r="J7" s="368">
        <v>23</v>
      </c>
      <c r="K7" s="368"/>
      <c r="L7" s="368"/>
      <c r="M7" s="368">
        <v>3</v>
      </c>
      <c r="N7" s="368"/>
      <c r="O7" s="415"/>
      <c r="P7" s="415"/>
      <c r="Q7" s="415"/>
      <c r="R7" s="394">
        <v>8</v>
      </c>
      <c r="S7" s="394"/>
      <c r="T7" s="409"/>
      <c r="U7" s="174"/>
      <c r="V7" s="174"/>
      <c r="W7" s="174"/>
    </row>
    <row r="8" spans="2:26" ht="17.25" hidden="1" customHeight="1" x14ac:dyDescent="0.2">
      <c r="B8" s="357"/>
      <c r="C8" s="358"/>
      <c r="D8" s="236" t="s">
        <v>183</v>
      </c>
      <c r="E8" s="410">
        <f t="shared" si="0"/>
        <v>39</v>
      </c>
      <c r="F8" s="410"/>
      <c r="G8" s="411">
        <v>5</v>
      </c>
      <c r="H8" s="411"/>
      <c r="I8" s="411"/>
      <c r="J8" s="411">
        <v>23</v>
      </c>
      <c r="K8" s="411"/>
      <c r="L8" s="411"/>
      <c r="M8" s="411">
        <v>3</v>
      </c>
      <c r="N8" s="411"/>
      <c r="O8" s="412"/>
      <c r="P8" s="412"/>
      <c r="Q8" s="412"/>
      <c r="R8" s="405">
        <v>8</v>
      </c>
      <c r="S8" s="405"/>
      <c r="T8" s="413"/>
      <c r="U8" s="174"/>
      <c r="V8" s="174"/>
      <c r="W8" s="174"/>
    </row>
    <row r="9" spans="2:26" ht="17.25" hidden="1" customHeight="1" x14ac:dyDescent="0.2">
      <c r="B9" s="355" t="s">
        <v>172</v>
      </c>
      <c r="C9" s="356"/>
      <c r="D9" s="177" t="s">
        <v>170</v>
      </c>
      <c r="E9" s="416">
        <f t="shared" si="0"/>
        <v>35</v>
      </c>
      <c r="F9" s="416"/>
      <c r="G9" s="417">
        <v>4</v>
      </c>
      <c r="H9" s="417"/>
      <c r="I9" s="417"/>
      <c r="J9" s="417">
        <v>21</v>
      </c>
      <c r="K9" s="417"/>
      <c r="L9" s="417"/>
      <c r="M9" s="417" t="s">
        <v>81</v>
      </c>
      <c r="N9" s="417"/>
      <c r="O9" s="418"/>
      <c r="P9" s="418"/>
      <c r="Q9" s="418"/>
      <c r="R9" s="372">
        <v>10</v>
      </c>
      <c r="S9" s="372"/>
      <c r="T9" s="373"/>
      <c r="U9" s="174"/>
      <c r="V9" s="174"/>
      <c r="W9" s="174"/>
    </row>
    <row r="10" spans="2:26" ht="17.25" hidden="1" customHeight="1" x14ac:dyDescent="0.2">
      <c r="B10" s="357"/>
      <c r="C10" s="358"/>
      <c r="D10" s="236" t="s">
        <v>183</v>
      </c>
      <c r="E10" s="416">
        <f t="shared" si="0"/>
        <v>27</v>
      </c>
      <c r="F10" s="416"/>
      <c r="G10" s="417">
        <v>3</v>
      </c>
      <c r="H10" s="417"/>
      <c r="I10" s="417"/>
      <c r="J10" s="417">
        <v>19</v>
      </c>
      <c r="K10" s="417"/>
      <c r="L10" s="417"/>
      <c r="M10" s="417" t="s">
        <v>81</v>
      </c>
      <c r="N10" s="417"/>
      <c r="O10" s="418"/>
      <c r="P10" s="418"/>
      <c r="Q10" s="418"/>
      <c r="R10" s="372">
        <v>5</v>
      </c>
      <c r="S10" s="372"/>
      <c r="T10" s="373"/>
      <c r="U10" s="174"/>
      <c r="V10" s="174"/>
      <c r="W10" s="174"/>
    </row>
    <row r="11" spans="2:26" ht="17.25" hidden="1" customHeight="1" x14ac:dyDescent="0.2">
      <c r="B11" s="355" t="s">
        <v>184</v>
      </c>
      <c r="C11" s="356"/>
      <c r="D11" s="177" t="s">
        <v>170</v>
      </c>
      <c r="E11" s="414">
        <f t="shared" si="0"/>
        <v>116</v>
      </c>
      <c r="F11" s="414"/>
      <c r="G11" s="368">
        <v>5</v>
      </c>
      <c r="H11" s="368"/>
      <c r="I11" s="368"/>
      <c r="J11" s="368">
        <v>28</v>
      </c>
      <c r="K11" s="368"/>
      <c r="L11" s="368"/>
      <c r="M11" s="368">
        <v>1</v>
      </c>
      <c r="N11" s="368"/>
      <c r="O11" s="415"/>
      <c r="P11" s="415"/>
      <c r="Q11" s="415"/>
      <c r="R11" s="394">
        <v>82</v>
      </c>
      <c r="S11" s="394"/>
      <c r="T11" s="409"/>
      <c r="U11" s="174"/>
      <c r="V11" s="174"/>
      <c r="W11" s="174"/>
    </row>
    <row r="12" spans="2:26" ht="17.25" hidden="1" customHeight="1" x14ac:dyDescent="0.2">
      <c r="B12" s="357"/>
      <c r="C12" s="358"/>
      <c r="D12" s="236" t="s">
        <v>183</v>
      </c>
      <c r="E12" s="410">
        <f t="shared" si="0"/>
        <v>110</v>
      </c>
      <c r="F12" s="410"/>
      <c r="G12" s="411">
        <v>3</v>
      </c>
      <c r="H12" s="411"/>
      <c r="I12" s="411"/>
      <c r="J12" s="411">
        <v>20</v>
      </c>
      <c r="K12" s="411"/>
      <c r="L12" s="411"/>
      <c r="M12" s="411" t="s">
        <v>81</v>
      </c>
      <c r="N12" s="411"/>
      <c r="O12" s="412"/>
      <c r="P12" s="412"/>
      <c r="Q12" s="412"/>
      <c r="R12" s="405">
        <v>87</v>
      </c>
      <c r="S12" s="405"/>
      <c r="T12" s="413"/>
      <c r="U12" s="174"/>
      <c r="V12" s="174"/>
      <c r="W12" s="174"/>
    </row>
    <row r="13" spans="2:26" ht="17.25" customHeight="1" x14ac:dyDescent="0.2">
      <c r="B13" s="342" t="s">
        <v>289</v>
      </c>
      <c r="C13" s="343"/>
      <c r="D13" s="193" t="s">
        <v>185</v>
      </c>
      <c r="E13" s="399">
        <f t="shared" si="0"/>
        <v>80</v>
      </c>
      <c r="F13" s="397"/>
      <c r="G13" s="392" t="s">
        <v>81</v>
      </c>
      <c r="H13" s="394"/>
      <c r="I13" s="393"/>
      <c r="J13" s="399">
        <v>55</v>
      </c>
      <c r="K13" s="399"/>
      <c r="L13" s="399"/>
      <c r="M13" s="399">
        <v>2</v>
      </c>
      <c r="N13" s="399"/>
      <c r="O13" s="399">
        <v>1</v>
      </c>
      <c r="P13" s="399"/>
      <c r="Q13" s="399"/>
      <c r="R13" s="370">
        <v>22</v>
      </c>
      <c r="S13" s="372"/>
      <c r="T13" s="373"/>
      <c r="U13" s="174"/>
      <c r="V13" s="174"/>
      <c r="W13" s="174"/>
      <c r="Y13" s="60">
        <f>SUM(G13:T13)</f>
        <v>80</v>
      </c>
      <c r="Z13" s="60" t="str">
        <f t="shared" ref="Z13:Z44" si="1">IF(Y13=E13,"〇","×")</f>
        <v>〇</v>
      </c>
    </row>
    <row r="14" spans="2:26" ht="17.25" customHeight="1" x14ac:dyDescent="0.2">
      <c r="B14" s="344"/>
      <c r="C14" s="345"/>
      <c r="D14" s="201" t="s">
        <v>186</v>
      </c>
      <c r="E14" s="399">
        <f t="shared" si="0"/>
        <v>61</v>
      </c>
      <c r="F14" s="397"/>
      <c r="G14" s="400" t="s">
        <v>81</v>
      </c>
      <c r="H14" s="405"/>
      <c r="I14" s="401"/>
      <c r="J14" s="399">
        <v>33</v>
      </c>
      <c r="K14" s="399"/>
      <c r="L14" s="399"/>
      <c r="M14" s="399">
        <v>3</v>
      </c>
      <c r="N14" s="399"/>
      <c r="O14" s="399">
        <v>2</v>
      </c>
      <c r="P14" s="399"/>
      <c r="Q14" s="399"/>
      <c r="R14" s="395">
        <v>23</v>
      </c>
      <c r="S14" s="395"/>
      <c r="T14" s="396"/>
      <c r="U14" s="174"/>
      <c r="V14" s="174"/>
      <c r="W14" s="174"/>
      <c r="Y14" s="60">
        <f t="shared" ref="Y14:Y62" si="2">SUM(G14:T14)</f>
        <v>61</v>
      </c>
      <c r="Z14" s="60" t="str">
        <f t="shared" si="1"/>
        <v>〇</v>
      </c>
    </row>
    <row r="15" spans="2:26" ht="17.5" customHeight="1" x14ac:dyDescent="0.2">
      <c r="B15" s="342" t="s">
        <v>312</v>
      </c>
      <c r="C15" s="343"/>
      <c r="D15" s="193" t="s">
        <v>185</v>
      </c>
      <c r="E15" s="390">
        <v>83</v>
      </c>
      <c r="F15" s="408"/>
      <c r="G15" s="390">
        <v>7</v>
      </c>
      <c r="H15" s="380"/>
      <c r="I15" s="408"/>
      <c r="J15" s="390">
        <v>49</v>
      </c>
      <c r="K15" s="380"/>
      <c r="L15" s="408"/>
      <c r="M15" s="390">
        <v>8</v>
      </c>
      <c r="N15" s="408"/>
      <c r="O15" s="392" t="s">
        <v>81</v>
      </c>
      <c r="P15" s="394"/>
      <c r="Q15" s="393"/>
      <c r="R15" s="390">
        <v>19</v>
      </c>
      <c r="S15" s="380"/>
      <c r="T15" s="381"/>
      <c r="U15" s="174"/>
      <c r="V15" s="174"/>
      <c r="W15" s="174"/>
      <c r="Y15" s="60">
        <f t="shared" si="2"/>
        <v>83</v>
      </c>
      <c r="Z15" s="60" t="str">
        <f t="shared" si="1"/>
        <v>〇</v>
      </c>
    </row>
    <row r="16" spans="2:26" ht="17.5" customHeight="1" x14ac:dyDescent="0.2">
      <c r="B16" s="344"/>
      <c r="C16" s="345"/>
      <c r="D16" s="201" t="s">
        <v>186</v>
      </c>
      <c r="E16" s="402">
        <v>82</v>
      </c>
      <c r="F16" s="403"/>
      <c r="G16" s="402">
        <v>5</v>
      </c>
      <c r="H16" s="406"/>
      <c r="I16" s="403"/>
      <c r="J16" s="402">
        <v>31</v>
      </c>
      <c r="K16" s="406"/>
      <c r="L16" s="403"/>
      <c r="M16" s="402">
        <v>8</v>
      </c>
      <c r="N16" s="403"/>
      <c r="O16" s="400" t="s">
        <v>81</v>
      </c>
      <c r="P16" s="405"/>
      <c r="Q16" s="401"/>
      <c r="R16" s="402">
        <v>38</v>
      </c>
      <c r="S16" s="406"/>
      <c r="T16" s="407"/>
      <c r="U16" s="174"/>
      <c r="V16" s="174"/>
      <c r="W16" s="174"/>
      <c r="Y16" s="60">
        <f t="shared" si="2"/>
        <v>82</v>
      </c>
      <c r="Z16" s="60" t="str">
        <f t="shared" si="1"/>
        <v>〇</v>
      </c>
    </row>
    <row r="17" spans="2:26" ht="17.5" customHeight="1" x14ac:dyDescent="0.2">
      <c r="B17" s="338" t="s">
        <v>241</v>
      </c>
      <c r="C17" s="362" t="s">
        <v>175</v>
      </c>
      <c r="D17" s="193" t="s">
        <v>185</v>
      </c>
      <c r="E17" s="390">
        <v>48</v>
      </c>
      <c r="F17" s="408"/>
      <c r="G17" s="390">
        <v>6</v>
      </c>
      <c r="H17" s="380"/>
      <c r="I17" s="408"/>
      <c r="J17" s="390">
        <v>23</v>
      </c>
      <c r="K17" s="380"/>
      <c r="L17" s="408"/>
      <c r="M17" s="390">
        <v>8</v>
      </c>
      <c r="N17" s="408"/>
      <c r="O17" s="390">
        <v>2</v>
      </c>
      <c r="P17" s="380"/>
      <c r="Q17" s="408"/>
      <c r="R17" s="390">
        <v>9</v>
      </c>
      <c r="S17" s="380"/>
      <c r="T17" s="381"/>
      <c r="U17" s="174"/>
      <c r="V17" s="174"/>
      <c r="W17" s="174"/>
      <c r="Y17" s="60">
        <f t="shared" si="2"/>
        <v>48</v>
      </c>
      <c r="Z17" s="60" t="str">
        <f t="shared" si="1"/>
        <v>〇</v>
      </c>
    </row>
    <row r="18" spans="2:26" ht="17.5" customHeight="1" x14ac:dyDescent="0.2">
      <c r="B18" s="340"/>
      <c r="C18" s="363"/>
      <c r="D18" s="201" t="s">
        <v>186</v>
      </c>
      <c r="E18" s="402">
        <v>43</v>
      </c>
      <c r="F18" s="403"/>
      <c r="G18" s="402">
        <v>6</v>
      </c>
      <c r="H18" s="406"/>
      <c r="I18" s="403"/>
      <c r="J18" s="402">
        <v>16</v>
      </c>
      <c r="K18" s="406"/>
      <c r="L18" s="403"/>
      <c r="M18" s="402">
        <v>8</v>
      </c>
      <c r="N18" s="403"/>
      <c r="O18" s="402">
        <v>2</v>
      </c>
      <c r="P18" s="406"/>
      <c r="Q18" s="403"/>
      <c r="R18" s="402">
        <v>11</v>
      </c>
      <c r="S18" s="406"/>
      <c r="T18" s="407"/>
      <c r="U18" s="174"/>
      <c r="V18" s="174"/>
      <c r="W18" s="174"/>
      <c r="Y18" s="60">
        <f t="shared" si="2"/>
        <v>43</v>
      </c>
      <c r="Z18" s="60" t="str">
        <f t="shared" si="1"/>
        <v>〇</v>
      </c>
    </row>
    <row r="19" spans="2:26" ht="17.5" customHeight="1" x14ac:dyDescent="0.2">
      <c r="B19" s="340"/>
      <c r="C19" s="362" t="s">
        <v>176</v>
      </c>
      <c r="D19" s="193" t="s">
        <v>185</v>
      </c>
      <c r="E19" s="390">
        <v>15</v>
      </c>
      <c r="F19" s="408"/>
      <c r="G19" s="390">
        <v>1</v>
      </c>
      <c r="H19" s="380"/>
      <c r="I19" s="408"/>
      <c r="J19" s="390">
        <v>2</v>
      </c>
      <c r="K19" s="380"/>
      <c r="L19" s="408"/>
      <c r="M19" s="390">
        <v>5</v>
      </c>
      <c r="N19" s="408"/>
      <c r="O19" s="392" t="s">
        <v>81</v>
      </c>
      <c r="P19" s="394"/>
      <c r="Q19" s="393"/>
      <c r="R19" s="390">
        <v>7</v>
      </c>
      <c r="S19" s="380"/>
      <c r="T19" s="381"/>
      <c r="U19" s="174"/>
      <c r="V19" s="174"/>
      <c r="W19" s="174"/>
      <c r="Y19" s="60">
        <f t="shared" si="2"/>
        <v>15</v>
      </c>
      <c r="Z19" s="60" t="str">
        <f t="shared" si="1"/>
        <v>〇</v>
      </c>
    </row>
    <row r="20" spans="2:26" ht="17.5" customHeight="1" x14ac:dyDescent="0.2">
      <c r="B20" s="340"/>
      <c r="C20" s="363"/>
      <c r="D20" s="201" t="s">
        <v>186</v>
      </c>
      <c r="E20" s="402">
        <v>17</v>
      </c>
      <c r="F20" s="403"/>
      <c r="G20" s="402">
        <v>1</v>
      </c>
      <c r="H20" s="406"/>
      <c r="I20" s="403"/>
      <c r="J20" s="402">
        <v>2</v>
      </c>
      <c r="K20" s="406"/>
      <c r="L20" s="403"/>
      <c r="M20" s="402">
        <v>4</v>
      </c>
      <c r="N20" s="403"/>
      <c r="O20" s="400" t="s">
        <v>81</v>
      </c>
      <c r="P20" s="405"/>
      <c r="Q20" s="401"/>
      <c r="R20" s="402">
        <v>10</v>
      </c>
      <c r="S20" s="406"/>
      <c r="T20" s="407"/>
      <c r="U20" s="174"/>
      <c r="V20" s="174"/>
      <c r="W20" s="174"/>
      <c r="Y20" s="60">
        <f t="shared" si="2"/>
        <v>17</v>
      </c>
      <c r="Z20" s="60" t="str">
        <f t="shared" si="1"/>
        <v>〇</v>
      </c>
    </row>
    <row r="21" spans="2:26" ht="17.5" customHeight="1" x14ac:dyDescent="0.2">
      <c r="B21" s="340"/>
      <c r="C21" s="362" t="s">
        <v>177</v>
      </c>
      <c r="D21" s="193" t="s">
        <v>185</v>
      </c>
      <c r="E21" s="390">
        <v>15</v>
      </c>
      <c r="F21" s="408"/>
      <c r="G21" s="392" t="s">
        <v>81</v>
      </c>
      <c r="H21" s="394"/>
      <c r="I21" s="393"/>
      <c r="J21" s="390">
        <v>2</v>
      </c>
      <c r="K21" s="380"/>
      <c r="L21" s="408"/>
      <c r="M21" s="390">
        <v>2</v>
      </c>
      <c r="N21" s="408"/>
      <c r="O21" s="392" t="s">
        <v>81</v>
      </c>
      <c r="P21" s="394"/>
      <c r="Q21" s="393"/>
      <c r="R21" s="390">
        <v>11</v>
      </c>
      <c r="S21" s="380"/>
      <c r="T21" s="381"/>
      <c r="U21" s="174"/>
      <c r="V21" s="174"/>
      <c r="W21" s="174"/>
      <c r="Y21" s="60">
        <f t="shared" si="2"/>
        <v>15</v>
      </c>
      <c r="Z21" s="60" t="str">
        <f t="shared" si="1"/>
        <v>〇</v>
      </c>
    </row>
    <row r="22" spans="2:26" ht="17.5" customHeight="1" x14ac:dyDescent="0.2">
      <c r="B22" s="361"/>
      <c r="C22" s="363"/>
      <c r="D22" s="212" t="s">
        <v>186</v>
      </c>
      <c r="E22" s="402">
        <v>19</v>
      </c>
      <c r="F22" s="403"/>
      <c r="G22" s="400" t="s">
        <v>81</v>
      </c>
      <c r="H22" s="405"/>
      <c r="I22" s="401"/>
      <c r="J22" s="402">
        <v>2</v>
      </c>
      <c r="K22" s="406"/>
      <c r="L22" s="403"/>
      <c r="M22" s="402">
        <v>2</v>
      </c>
      <c r="N22" s="403"/>
      <c r="O22" s="400" t="s">
        <v>81</v>
      </c>
      <c r="P22" s="405"/>
      <c r="Q22" s="401"/>
      <c r="R22" s="402">
        <v>15</v>
      </c>
      <c r="S22" s="406"/>
      <c r="T22" s="407"/>
      <c r="U22" s="174"/>
      <c r="V22" s="174"/>
      <c r="W22" s="174"/>
      <c r="Y22" s="60">
        <f t="shared" si="2"/>
        <v>19</v>
      </c>
      <c r="Z22" s="60" t="str">
        <f t="shared" si="1"/>
        <v>〇</v>
      </c>
    </row>
    <row r="23" spans="2:26" ht="17.5" customHeight="1" x14ac:dyDescent="0.2">
      <c r="B23" s="350" t="s">
        <v>313</v>
      </c>
      <c r="C23" s="351"/>
      <c r="D23" s="193" t="s">
        <v>185</v>
      </c>
      <c r="E23" s="390">
        <v>70</v>
      </c>
      <c r="F23" s="408"/>
      <c r="G23" s="390">
        <v>3</v>
      </c>
      <c r="H23" s="380"/>
      <c r="I23" s="408"/>
      <c r="J23" s="390">
        <v>30</v>
      </c>
      <c r="K23" s="380"/>
      <c r="L23" s="408"/>
      <c r="M23" s="390">
        <v>8</v>
      </c>
      <c r="N23" s="408"/>
      <c r="O23" s="390">
        <v>4</v>
      </c>
      <c r="P23" s="380"/>
      <c r="Q23" s="408"/>
      <c r="R23" s="390">
        <v>25</v>
      </c>
      <c r="S23" s="380"/>
      <c r="T23" s="381"/>
      <c r="U23" s="174"/>
      <c r="V23" s="174"/>
      <c r="W23" s="174"/>
      <c r="Y23" s="60">
        <f t="shared" si="2"/>
        <v>70</v>
      </c>
      <c r="Z23" s="60" t="str">
        <f t="shared" si="1"/>
        <v>〇</v>
      </c>
    </row>
    <row r="24" spans="2:26" ht="17.5" customHeight="1" x14ac:dyDescent="0.2">
      <c r="B24" s="344"/>
      <c r="C24" s="345"/>
      <c r="D24" s="201" t="s">
        <v>186</v>
      </c>
      <c r="E24" s="402">
        <v>56</v>
      </c>
      <c r="F24" s="403"/>
      <c r="G24" s="402">
        <v>3</v>
      </c>
      <c r="H24" s="406"/>
      <c r="I24" s="403"/>
      <c r="J24" s="402">
        <v>18</v>
      </c>
      <c r="K24" s="406"/>
      <c r="L24" s="403"/>
      <c r="M24" s="402">
        <v>9</v>
      </c>
      <c r="N24" s="403"/>
      <c r="O24" s="402">
        <v>2</v>
      </c>
      <c r="P24" s="406"/>
      <c r="Q24" s="403"/>
      <c r="R24" s="402">
        <v>24</v>
      </c>
      <c r="S24" s="406"/>
      <c r="T24" s="407"/>
      <c r="U24" s="174"/>
      <c r="V24" s="174"/>
      <c r="W24" s="174"/>
      <c r="Y24" s="60">
        <f t="shared" si="2"/>
        <v>56</v>
      </c>
      <c r="Z24" s="60" t="str">
        <f t="shared" si="1"/>
        <v>〇</v>
      </c>
    </row>
    <row r="25" spans="2:26" ht="17.5" customHeight="1" x14ac:dyDescent="0.2">
      <c r="B25" s="342" t="s">
        <v>314</v>
      </c>
      <c r="C25" s="343"/>
      <c r="D25" s="212" t="s">
        <v>185</v>
      </c>
      <c r="E25" s="390">
        <v>36</v>
      </c>
      <c r="F25" s="408"/>
      <c r="G25" s="390">
        <v>5</v>
      </c>
      <c r="H25" s="380"/>
      <c r="I25" s="408"/>
      <c r="J25" s="390">
        <v>10</v>
      </c>
      <c r="K25" s="380"/>
      <c r="L25" s="408"/>
      <c r="M25" s="390">
        <v>4</v>
      </c>
      <c r="N25" s="408"/>
      <c r="O25" s="392" t="s">
        <v>81</v>
      </c>
      <c r="P25" s="394"/>
      <c r="Q25" s="393"/>
      <c r="R25" s="390">
        <v>17</v>
      </c>
      <c r="S25" s="380"/>
      <c r="T25" s="381"/>
      <c r="U25" s="174"/>
      <c r="V25" s="174"/>
      <c r="W25" s="174"/>
      <c r="Y25" s="60">
        <f t="shared" si="2"/>
        <v>36</v>
      </c>
      <c r="Z25" s="60" t="str">
        <f t="shared" si="1"/>
        <v>〇</v>
      </c>
    </row>
    <row r="26" spans="2:26" ht="17.5" customHeight="1" x14ac:dyDescent="0.2">
      <c r="B26" s="350"/>
      <c r="C26" s="351"/>
      <c r="D26" s="212" t="s">
        <v>186</v>
      </c>
      <c r="E26" s="402">
        <v>36</v>
      </c>
      <c r="F26" s="403"/>
      <c r="G26" s="402">
        <v>4</v>
      </c>
      <c r="H26" s="406"/>
      <c r="I26" s="403"/>
      <c r="J26" s="402">
        <v>7</v>
      </c>
      <c r="K26" s="406"/>
      <c r="L26" s="403"/>
      <c r="M26" s="402">
        <v>5</v>
      </c>
      <c r="N26" s="403"/>
      <c r="O26" s="400" t="s">
        <v>81</v>
      </c>
      <c r="P26" s="405"/>
      <c r="Q26" s="401"/>
      <c r="R26" s="402">
        <v>20</v>
      </c>
      <c r="S26" s="406"/>
      <c r="T26" s="407"/>
      <c r="U26" s="174"/>
      <c r="V26" s="174"/>
      <c r="W26" s="174"/>
      <c r="Y26" s="60">
        <f t="shared" si="2"/>
        <v>36</v>
      </c>
      <c r="Z26" s="60" t="str">
        <f t="shared" si="1"/>
        <v>〇</v>
      </c>
    </row>
    <row r="27" spans="2:26" ht="17.5" customHeight="1" x14ac:dyDescent="0.2">
      <c r="B27" s="342" t="s">
        <v>294</v>
      </c>
      <c r="C27" s="343"/>
      <c r="D27" s="193" t="s">
        <v>185</v>
      </c>
      <c r="E27" s="390">
        <v>66</v>
      </c>
      <c r="F27" s="408"/>
      <c r="G27" s="390">
        <v>4</v>
      </c>
      <c r="H27" s="380"/>
      <c r="I27" s="408"/>
      <c r="J27" s="390">
        <v>29</v>
      </c>
      <c r="K27" s="380"/>
      <c r="L27" s="408"/>
      <c r="M27" s="390">
        <v>5</v>
      </c>
      <c r="N27" s="408"/>
      <c r="O27" s="392" t="s">
        <v>81</v>
      </c>
      <c r="P27" s="394"/>
      <c r="Q27" s="393"/>
      <c r="R27" s="390">
        <v>28</v>
      </c>
      <c r="S27" s="380"/>
      <c r="T27" s="381"/>
      <c r="U27" s="174"/>
      <c r="V27" s="174"/>
      <c r="W27" s="174"/>
      <c r="Y27" s="60">
        <f t="shared" si="2"/>
        <v>66</v>
      </c>
      <c r="Z27" s="60" t="str">
        <f t="shared" si="1"/>
        <v>〇</v>
      </c>
    </row>
    <row r="28" spans="2:26" ht="17.5" customHeight="1" x14ac:dyDescent="0.2">
      <c r="B28" s="344"/>
      <c r="C28" s="345"/>
      <c r="D28" s="201" t="s">
        <v>186</v>
      </c>
      <c r="E28" s="402">
        <v>48</v>
      </c>
      <c r="F28" s="403"/>
      <c r="G28" s="402">
        <v>4</v>
      </c>
      <c r="H28" s="406"/>
      <c r="I28" s="403"/>
      <c r="J28" s="402">
        <v>21</v>
      </c>
      <c r="K28" s="406"/>
      <c r="L28" s="403"/>
      <c r="M28" s="402">
        <v>4</v>
      </c>
      <c r="N28" s="403"/>
      <c r="O28" s="400" t="s">
        <v>81</v>
      </c>
      <c r="P28" s="405"/>
      <c r="Q28" s="401"/>
      <c r="R28" s="402">
        <v>19</v>
      </c>
      <c r="S28" s="406"/>
      <c r="T28" s="407"/>
      <c r="U28" s="174"/>
      <c r="V28" s="174"/>
      <c r="W28" s="174"/>
      <c r="Y28" s="60">
        <f t="shared" si="2"/>
        <v>48</v>
      </c>
      <c r="Z28" s="60" t="str">
        <f t="shared" si="1"/>
        <v>〇</v>
      </c>
    </row>
    <row r="29" spans="2:26" ht="17.5" customHeight="1" x14ac:dyDescent="0.2">
      <c r="B29" s="350" t="s">
        <v>315</v>
      </c>
      <c r="C29" s="351"/>
      <c r="D29" s="212" t="s">
        <v>185</v>
      </c>
      <c r="E29" s="390">
        <v>93</v>
      </c>
      <c r="F29" s="408"/>
      <c r="G29" s="390">
        <v>8</v>
      </c>
      <c r="H29" s="380"/>
      <c r="I29" s="408"/>
      <c r="J29" s="390">
        <v>23</v>
      </c>
      <c r="K29" s="380"/>
      <c r="L29" s="408"/>
      <c r="M29" s="390">
        <v>10</v>
      </c>
      <c r="N29" s="408"/>
      <c r="O29" s="392" t="s">
        <v>81</v>
      </c>
      <c r="P29" s="394"/>
      <c r="Q29" s="393"/>
      <c r="R29" s="390">
        <v>52</v>
      </c>
      <c r="S29" s="380"/>
      <c r="T29" s="381"/>
      <c r="U29" s="174"/>
      <c r="V29" s="174"/>
      <c r="W29" s="174"/>
      <c r="Y29" s="60">
        <f t="shared" si="2"/>
        <v>93</v>
      </c>
      <c r="Z29" s="60" t="str">
        <f t="shared" si="1"/>
        <v>〇</v>
      </c>
    </row>
    <row r="30" spans="2:26" ht="17.5" customHeight="1" x14ac:dyDescent="0.2">
      <c r="B30" s="350"/>
      <c r="C30" s="351"/>
      <c r="D30" s="212" t="s">
        <v>186</v>
      </c>
      <c r="E30" s="402">
        <v>67</v>
      </c>
      <c r="F30" s="403"/>
      <c r="G30" s="402">
        <v>8</v>
      </c>
      <c r="H30" s="406"/>
      <c r="I30" s="403"/>
      <c r="J30" s="402">
        <v>21</v>
      </c>
      <c r="K30" s="406"/>
      <c r="L30" s="403"/>
      <c r="M30" s="402">
        <v>8</v>
      </c>
      <c r="N30" s="403"/>
      <c r="O30" s="400" t="s">
        <v>81</v>
      </c>
      <c r="P30" s="405"/>
      <c r="Q30" s="401"/>
      <c r="R30" s="402">
        <v>30</v>
      </c>
      <c r="S30" s="406"/>
      <c r="T30" s="407"/>
      <c r="U30" s="174"/>
      <c r="V30" s="174"/>
      <c r="W30" s="174"/>
      <c r="Y30" s="60">
        <f t="shared" si="2"/>
        <v>67</v>
      </c>
      <c r="Z30" s="60" t="str">
        <f t="shared" si="1"/>
        <v>〇</v>
      </c>
    </row>
    <row r="31" spans="2:26" ht="17.5" customHeight="1" x14ac:dyDescent="0.2">
      <c r="B31" s="342" t="s">
        <v>316</v>
      </c>
      <c r="C31" s="343"/>
      <c r="D31" s="193" t="s">
        <v>185</v>
      </c>
      <c r="E31" s="390">
        <v>72</v>
      </c>
      <c r="F31" s="408"/>
      <c r="G31" s="390">
        <v>7</v>
      </c>
      <c r="H31" s="380"/>
      <c r="I31" s="408"/>
      <c r="J31" s="390">
        <v>24</v>
      </c>
      <c r="K31" s="380"/>
      <c r="L31" s="408"/>
      <c r="M31" s="390">
        <v>1</v>
      </c>
      <c r="N31" s="408"/>
      <c r="O31" s="392" t="s">
        <v>81</v>
      </c>
      <c r="P31" s="394"/>
      <c r="Q31" s="393"/>
      <c r="R31" s="390">
        <v>40</v>
      </c>
      <c r="S31" s="380"/>
      <c r="T31" s="381"/>
      <c r="U31" s="174"/>
      <c r="V31" s="174"/>
      <c r="W31" s="174"/>
      <c r="Y31" s="60">
        <f t="shared" si="2"/>
        <v>72</v>
      </c>
      <c r="Z31" s="60" t="str">
        <f t="shared" si="1"/>
        <v>〇</v>
      </c>
    </row>
    <row r="32" spans="2:26" ht="17.5" customHeight="1" x14ac:dyDescent="0.2">
      <c r="B32" s="344"/>
      <c r="C32" s="345"/>
      <c r="D32" s="201" t="s">
        <v>186</v>
      </c>
      <c r="E32" s="402">
        <v>71</v>
      </c>
      <c r="F32" s="403"/>
      <c r="G32" s="402">
        <v>6</v>
      </c>
      <c r="H32" s="406"/>
      <c r="I32" s="403"/>
      <c r="J32" s="402">
        <v>17</v>
      </c>
      <c r="K32" s="406"/>
      <c r="L32" s="403"/>
      <c r="M32" s="402">
        <v>1</v>
      </c>
      <c r="N32" s="403"/>
      <c r="O32" s="400" t="s">
        <v>81</v>
      </c>
      <c r="P32" s="405"/>
      <c r="Q32" s="401"/>
      <c r="R32" s="402">
        <v>47</v>
      </c>
      <c r="S32" s="406"/>
      <c r="T32" s="407"/>
      <c r="U32" s="174"/>
      <c r="V32" s="174"/>
      <c r="W32" s="174"/>
      <c r="Y32" s="60">
        <f t="shared" si="2"/>
        <v>71</v>
      </c>
      <c r="Z32" s="60" t="str">
        <f t="shared" si="1"/>
        <v>〇</v>
      </c>
    </row>
    <row r="33" spans="2:26" ht="17.5" customHeight="1" x14ac:dyDescent="0.2">
      <c r="B33" s="350" t="s">
        <v>317</v>
      </c>
      <c r="C33" s="351"/>
      <c r="D33" s="212" t="s">
        <v>185</v>
      </c>
      <c r="E33" s="390">
        <v>82</v>
      </c>
      <c r="F33" s="408"/>
      <c r="G33" s="390">
        <v>7</v>
      </c>
      <c r="H33" s="380"/>
      <c r="I33" s="408"/>
      <c r="J33" s="390">
        <v>22</v>
      </c>
      <c r="K33" s="380"/>
      <c r="L33" s="408"/>
      <c r="M33" s="392" t="s">
        <v>81</v>
      </c>
      <c r="N33" s="393"/>
      <c r="O33" s="392" t="s">
        <v>81</v>
      </c>
      <c r="P33" s="394"/>
      <c r="Q33" s="393"/>
      <c r="R33" s="390">
        <v>53</v>
      </c>
      <c r="S33" s="380"/>
      <c r="T33" s="381"/>
      <c r="U33" s="174"/>
      <c r="V33" s="174"/>
      <c r="W33" s="174"/>
      <c r="Y33" s="60">
        <f t="shared" si="2"/>
        <v>82</v>
      </c>
      <c r="Z33" s="60" t="str">
        <f t="shared" si="1"/>
        <v>〇</v>
      </c>
    </row>
    <row r="34" spans="2:26" ht="17.5" customHeight="1" x14ac:dyDescent="0.2">
      <c r="B34" s="350"/>
      <c r="C34" s="351"/>
      <c r="D34" s="212" t="s">
        <v>186</v>
      </c>
      <c r="E34" s="402">
        <v>81</v>
      </c>
      <c r="F34" s="403"/>
      <c r="G34" s="402">
        <v>6</v>
      </c>
      <c r="H34" s="406"/>
      <c r="I34" s="403"/>
      <c r="J34" s="402">
        <v>20</v>
      </c>
      <c r="K34" s="406"/>
      <c r="L34" s="403"/>
      <c r="M34" s="400" t="s">
        <v>81</v>
      </c>
      <c r="N34" s="401"/>
      <c r="O34" s="400" t="s">
        <v>81</v>
      </c>
      <c r="P34" s="405"/>
      <c r="Q34" s="401"/>
      <c r="R34" s="402">
        <v>55</v>
      </c>
      <c r="S34" s="406"/>
      <c r="T34" s="407"/>
      <c r="U34" s="174"/>
      <c r="V34" s="174"/>
      <c r="W34" s="174"/>
      <c r="Y34" s="60">
        <f t="shared" si="2"/>
        <v>81</v>
      </c>
      <c r="Z34" s="60" t="str">
        <f t="shared" si="1"/>
        <v>〇</v>
      </c>
    </row>
    <row r="35" spans="2:26" ht="17.5" customHeight="1" x14ac:dyDescent="0.2">
      <c r="B35" s="342" t="s">
        <v>298</v>
      </c>
      <c r="C35" s="343"/>
      <c r="D35" s="193" t="s">
        <v>185</v>
      </c>
      <c r="E35" s="390">
        <v>70</v>
      </c>
      <c r="F35" s="408"/>
      <c r="G35" s="390">
        <v>9</v>
      </c>
      <c r="H35" s="380"/>
      <c r="I35" s="408"/>
      <c r="J35" s="390">
        <v>26</v>
      </c>
      <c r="K35" s="380"/>
      <c r="L35" s="408"/>
      <c r="M35" s="390">
        <v>3</v>
      </c>
      <c r="N35" s="408"/>
      <c r="O35" s="392">
        <v>1</v>
      </c>
      <c r="P35" s="394"/>
      <c r="Q35" s="393"/>
      <c r="R35" s="390">
        <v>31</v>
      </c>
      <c r="S35" s="380"/>
      <c r="T35" s="381"/>
      <c r="U35" s="174"/>
      <c r="V35" s="174"/>
      <c r="W35" s="174"/>
      <c r="Y35" s="60">
        <f t="shared" si="2"/>
        <v>70</v>
      </c>
      <c r="Z35" s="60" t="str">
        <f t="shared" si="1"/>
        <v>〇</v>
      </c>
    </row>
    <row r="36" spans="2:26" ht="17.5" customHeight="1" x14ac:dyDescent="0.2">
      <c r="B36" s="344"/>
      <c r="C36" s="345"/>
      <c r="D36" s="201" t="s">
        <v>186</v>
      </c>
      <c r="E36" s="402">
        <v>66</v>
      </c>
      <c r="F36" s="403"/>
      <c r="G36" s="402">
        <v>9</v>
      </c>
      <c r="H36" s="406"/>
      <c r="I36" s="403"/>
      <c r="J36" s="402">
        <v>17</v>
      </c>
      <c r="K36" s="406"/>
      <c r="L36" s="403"/>
      <c r="M36" s="402">
        <v>2</v>
      </c>
      <c r="N36" s="403"/>
      <c r="O36" s="400">
        <v>1</v>
      </c>
      <c r="P36" s="405"/>
      <c r="Q36" s="401"/>
      <c r="R36" s="402">
        <v>37</v>
      </c>
      <c r="S36" s="406"/>
      <c r="T36" s="407"/>
      <c r="U36" s="174"/>
      <c r="V36" s="174"/>
      <c r="W36" s="174"/>
      <c r="Y36" s="60">
        <f t="shared" si="2"/>
        <v>66</v>
      </c>
      <c r="Z36" s="60" t="str">
        <f t="shared" si="1"/>
        <v>〇</v>
      </c>
    </row>
    <row r="37" spans="2:26" ht="17.5" customHeight="1" x14ac:dyDescent="0.2">
      <c r="B37" s="342" t="s">
        <v>299</v>
      </c>
      <c r="C37" s="343"/>
      <c r="D37" s="212" t="s">
        <v>185</v>
      </c>
      <c r="E37" s="390">
        <v>43</v>
      </c>
      <c r="F37" s="408"/>
      <c r="G37" s="390">
        <v>3</v>
      </c>
      <c r="H37" s="380"/>
      <c r="I37" s="408"/>
      <c r="J37" s="390">
        <v>11</v>
      </c>
      <c r="K37" s="380"/>
      <c r="L37" s="408"/>
      <c r="M37" s="390">
        <v>3</v>
      </c>
      <c r="N37" s="408"/>
      <c r="O37" s="392">
        <v>1</v>
      </c>
      <c r="P37" s="394"/>
      <c r="Q37" s="393"/>
      <c r="R37" s="390">
        <v>25</v>
      </c>
      <c r="S37" s="380"/>
      <c r="T37" s="381"/>
      <c r="U37" s="174"/>
      <c r="V37" s="174"/>
      <c r="W37" s="174"/>
      <c r="Y37" s="60">
        <f t="shared" si="2"/>
        <v>43</v>
      </c>
      <c r="Z37" s="60" t="str">
        <f t="shared" si="1"/>
        <v>〇</v>
      </c>
    </row>
    <row r="38" spans="2:26" ht="17.5" customHeight="1" x14ac:dyDescent="0.2">
      <c r="B38" s="344"/>
      <c r="C38" s="345"/>
      <c r="D38" s="201" t="s">
        <v>186</v>
      </c>
      <c r="E38" s="402">
        <v>39</v>
      </c>
      <c r="F38" s="403"/>
      <c r="G38" s="402">
        <v>2</v>
      </c>
      <c r="H38" s="406"/>
      <c r="I38" s="403"/>
      <c r="J38" s="402">
        <v>8</v>
      </c>
      <c r="K38" s="406"/>
      <c r="L38" s="403"/>
      <c r="M38" s="402">
        <v>3</v>
      </c>
      <c r="N38" s="403"/>
      <c r="O38" s="400">
        <v>4</v>
      </c>
      <c r="P38" s="405"/>
      <c r="Q38" s="401"/>
      <c r="R38" s="402">
        <v>22</v>
      </c>
      <c r="S38" s="406"/>
      <c r="T38" s="407"/>
      <c r="U38" s="174"/>
      <c r="V38" s="174"/>
      <c r="W38" s="174"/>
      <c r="Y38" s="60">
        <f t="shared" si="2"/>
        <v>39</v>
      </c>
      <c r="Z38" s="60" t="str">
        <f t="shared" si="1"/>
        <v>〇</v>
      </c>
    </row>
    <row r="39" spans="2:26" ht="17.5" customHeight="1" x14ac:dyDescent="0.2">
      <c r="B39" s="342" t="s">
        <v>318</v>
      </c>
      <c r="C39" s="343"/>
      <c r="D39" s="212" t="s">
        <v>185</v>
      </c>
      <c r="E39" s="390">
        <v>50</v>
      </c>
      <c r="F39" s="408"/>
      <c r="G39" s="390">
        <v>4</v>
      </c>
      <c r="H39" s="380"/>
      <c r="I39" s="408"/>
      <c r="J39" s="390">
        <v>12</v>
      </c>
      <c r="K39" s="380"/>
      <c r="L39" s="408"/>
      <c r="M39" s="392" t="s">
        <v>81</v>
      </c>
      <c r="N39" s="393"/>
      <c r="O39" s="392">
        <v>3</v>
      </c>
      <c r="P39" s="394"/>
      <c r="Q39" s="393"/>
      <c r="R39" s="390">
        <v>31</v>
      </c>
      <c r="S39" s="380"/>
      <c r="T39" s="381"/>
      <c r="U39" s="174"/>
      <c r="V39" s="174"/>
      <c r="W39" s="174"/>
      <c r="Y39" s="60">
        <f t="shared" si="2"/>
        <v>50</v>
      </c>
      <c r="Z39" s="60" t="str">
        <f t="shared" si="1"/>
        <v>〇</v>
      </c>
    </row>
    <row r="40" spans="2:26" ht="17.5" customHeight="1" x14ac:dyDescent="0.2">
      <c r="B40" s="344"/>
      <c r="C40" s="345"/>
      <c r="D40" s="201" t="s">
        <v>186</v>
      </c>
      <c r="E40" s="402">
        <v>40</v>
      </c>
      <c r="F40" s="403"/>
      <c r="G40" s="402">
        <v>3</v>
      </c>
      <c r="H40" s="406"/>
      <c r="I40" s="403"/>
      <c r="J40" s="402">
        <v>9</v>
      </c>
      <c r="K40" s="406"/>
      <c r="L40" s="403"/>
      <c r="M40" s="400" t="s">
        <v>81</v>
      </c>
      <c r="N40" s="401"/>
      <c r="O40" s="400">
        <v>5</v>
      </c>
      <c r="P40" s="405"/>
      <c r="Q40" s="401"/>
      <c r="R40" s="402">
        <v>23</v>
      </c>
      <c r="S40" s="406"/>
      <c r="T40" s="407"/>
      <c r="U40" s="174"/>
      <c r="V40" s="174"/>
      <c r="W40" s="174"/>
      <c r="Y40" s="60">
        <f t="shared" si="2"/>
        <v>40</v>
      </c>
      <c r="Z40" s="60" t="str">
        <f t="shared" si="1"/>
        <v>〇</v>
      </c>
    </row>
    <row r="41" spans="2:26" ht="17.5" customHeight="1" x14ac:dyDescent="0.2">
      <c r="B41" s="342" t="s">
        <v>319</v>
      </c>
      <c r="C41" s="343"/>
      <c r="D41" s="193" t="s">
        <v>185</v>
      </c>
      <c r="E41" s="390">
        <v>69</v>
      </c>
      <c r="F41" s="380"/>
      <c r="G41" s="391">
        <v>7</v>
      </c>
      <c r="H41" s="391"/>
      <c r="I41" s="391"/>
      <c r="J41" s="391">
        <v>6</v>
      </c>
      <c r="K41" s="391"/>
      <c r="L41" s="391"/>
      <c r="M41" s="392" t="s">
        <v>16</v>
      </c>
      <c r="N41" s="393"/>
      <c r="O41" s="392" t="s">
        <v>16</v>
      </c>
      <c r="P41" s="394"/>
      <c r="Q41" s="393"/>
      <c r="R41" s="380">
        <v>56</v>
      </c>
      <c r="S41" s="380"/>
      <c r="T41" s="381"/>
      <c r="U41" s="174"/>
      <c r="V41" s="174"/>
      <c r="W41" s="174"/>
      <c r="Y41" s="60">
        <f t="shared" si="2"/>
        <v>69</v>
      </c>
      <c r="Z41" s="60" t="str">
        <f t="shared" si="1"/>
        <v>〇</v>
      </c>
    </row>
    <row r="42" spans="2:26" ht="17.5" customHeight="1" x14ac:dyDescent="0.2">
      <c r="B42" s="344"/>
      <c r="C42" s="345"/>
      <c r="D42" s="201" t="s">
        <v>186</v>
      </c>
      <c r="E42" s="402">
        <v>62</v>
      </c>
      <c r="F42" s="403"/>
      <c r="G42" s="404">
        <v>7</v>
      </c>
      <c r="H42" s="404"/>
      <c r="I42" s="404"/>
      <c r="J42" s="404">
        <v>7</v>
      </c>
      <c r="K42" s="404"/>
      <c r="L42" s="404"/>
      <c r="M42" s="400" t="s">
        <v>16</v>
      </c>
      <c r="N42" s="401"/>
      <c r="O42" s="400" t="s">
        <v>16</v>
      </c>
      <c r="P42" s="405"/>
      <c r="Q42" s="401"/>
      <c r="R42" s="406">
        <v>48</v>
      </c>
      <c r="S42" s="406"/>
      <c r="T42" s="407"/>
      <c r="U42" s="174"/>
      <c r="V42" s="174"/>
      <c r="W42" s="174"/>
      <c r="Y42" s="60">
        <f t="shared" si="2"/>
        <v>62</v>
      </c>
      <c r="Z42" s="60" t="str">
        <f t="shared" si="1"/>
        <v>〇</v>
      </c>
    </row>
    <row r="43" spans="2:26" ht="17.5" customHeight="1" x14ac:dyDescent="0.2">
      <c r="B43" s="342" t="s">
        <v>320</v>
      </c>
      <c r="C43" s="343"/>
      <c r="D43" s="193" t="s">
        <v>185</v>
      </c>
      <c r="E43" s="392">
        <v>53</v>
      </c>
      <c r="F43" s="393"/>
      <c r="G43" s="392">
        <v>7</v>
      </c>
      <c r="H43" s="394"/>
      <c r="I43" s="393"/>
      <c r="J43" s="392">
        <v>8</v>
      </c>
      <c r="K43" s="394"/>
      <c r="L43" s="393"/>
      <c r="M43" s="219"/>
      <c r="N43" s="237">
        <v>1</v>
      </c>
      <c r="O43" s="392" t="s">
        <v>16</v>
      </c>
      <c r="P43" s="394"/>
      <c r="Q43" s="393"/>
      <c r="R43" s="238"/>
      <c r="S43" s="238"/>
      <c r="T43" s="200">
        <v>37</v>
      </c>
      <c r="U43" s="174"/>
      <c r="V43" s="174"/>
      <c r="W43" s="174"/>
      <c r="Y43" s="60">
        <f t="shared" si="2"/>
        <v>53</v>
      </c>
      <c r="Z43" s="60" t="str">
        <f t="shared" si="1"/>
        <v>〇</v>
      </c>
    </row>
    <row r="44" spans="2:26" ht="17.5" customHeight="1" x14ac:dyDescent="0.2">
      <c r="B44" s="344"/>
      <c r="C44" s="345"/>
      <c r="D44" s="201" t="s">
        <v>186</v>
      </c>
      <c r="E44" s="400">
        <v>43</v>
      </c>
      <c r="F44" s="401"/>
      <c r="G44" s="400">
        <v>4</v>
      </c>
      <c r="H44" s="405"/>
      <c r="I44" s="401"/>
      <c r="J44" s="400">
        <v>6</v>
      </c>
      <c r="K44" s="405"/>
      <c r="L44" s="401"/>
      <c r="M44" s="222"/>
      <c r="N44" s="239">
        <v>1</v>
      </c>
      <c r="O44" s="400" t="s">
        <v>16</v>
      </c>
      <c r="P44" s="405"/>
      <c r="Q44" s="401"/>
      <c r="R44" s="240"/>
      <c r="S44" s="240"/>
      <c r="T44" s="209">
        <v>32</v>
      </c>
      <c r="U44" s="174"/>
      <c r="V44" s="174"/>
      <c r="W44" s="174"/>
      <c r="Y44" s="60">
        <f t="shared" si="2"/>
        <v>43</v>
      </c>
      <c r="Z44" s="60" t="str">
        <f t="shared" si="1"/>
        <v>〇</v>
      </c>
    </row>
    <row r="45" spans="2:26" ht="17.5" customHeight="1" x14ac:dyDescent="0.2">
      <c r="B45" s="342" t="s">
        <v>321</v>
      </c>
      <c r="C45" s="343"/>
      <c r="D45" s="193" t="s">
        <v>185</v>
      </c>
      <c r="E45" s="392">
        <v>65</v>
      </c>
      <c r="F45" s="393"/>
      <c r="G45" s="370">
        <v>4</v>
      </c>
      <c r="H45" s="372"/>
      <c r="I45" s="371"/>
      <c r="J45" s="370">
        <v>14</v>
      </c>
      <c r="K45" s="372"/>
      <c r="L45" s="371"/>
      <c r="M45" s="392" t="s">
        <v>81</v>
      </c>
      <c r="N45" s="393"/>
      <c r="O45" s="219"/>
      <c r="P45" s="241"/>
      <c r="Q45" s="237">
        <v>2</v>
      </c>
      <c r="R45" s="238"/>
      <c r="S45" s="238"/>
      <c r="T45" s="200">
        <v>45</v>
      </c>
      <c r="U45" s="174"/>
      <c r="V45" s="174"/>
      <c r="W45" s="174"/>
      <c r="Y45" s="60">
        <f t="shared" si="2"/>
        <v>65</v>
      </c>
      <c r="Z45" s="60" t="str">
        <f t="shared" ref="Z45:Z76" si="3">IF(Y45=E45,"〇","×")</f>
        <v>〇</v>
      </c>
    </row>
    <row r="46" spans="2:26" ht="17.5" customHeight="1" x14ac:dyDescent="0.2">
      <c r="B46" s="344"/>
      <c r="C46" s="345"/>
      <c r="D46" s="201" t="s">
        <v>186</v>
      </c>
      <c r="E46" s="400">
        <v>65</v>
      </c>
      <c r="F46" s="401"/>
      <c r="G46" s="400">
        <v>3</v>
      </c>
      <c r="H46" s="405"/>
      <c r="I46" s="401"/>
      <c r="J46" s="400">
        <v>8</v>
      </c>
      <c r="K46" s="405"/>
      <c r="L46" s="401"/>
      <c r="M46" s="400" t="s">
        <v>81</v>
      </c>
      <c r="N46" s="401"/>
      <c r="O46" s="222"/>
      <c r="P46" s="242"/>
      <c r="Q46" s="239">
        <v>1</v>
      </c>
      <c r="R46" s="240"/>
      <c r="S46" s="240"/>
      <c r="T46" s="209">
        <v>53</v>
      </c>
      <c r="U46" s="174"/>
      <c r="V46" s="174"/>
      <c r="W46" s="174"/>
      <c r="Y46" s="60">
        <f t="shared" si="2"/>
        <v>65</v>
      </c>
      <c r="Z46" s="60" t="str">
        <f t="shared" si="3"/>
        <v>〇</v>
      </c>
    </row>
    <row r="47" spans="2:26" ht="17.5" customHeight="1" x14ac:dyDescent="0.2">
      <c r="B47" s="350" t="s">
        <v>322</v>
      </c>
      <c r="C47" s="351"/>
      <c r="D47" s="212" t="s">
        <v>185</v>
      </c>
      <c r="E47" s="397">
        <v>43</v>
      </c>
      <c r="F47" s="395"/>
      <c r="G47" s="399">
        <v>3</v>
      </c>
      <c r="H47" s="399"/>
      <c r="I47" s="399"/>
      <c r="J47" s="399">
        <v>16</v>
      </c>
      <c r="K47" s="399"/>
      <c r="L47" s="399"/>
      <c r="M47" s="392" t="s">
        <v>81</v>
      </c>
      <c r="N47" s="393"/>
      <c r="O47" s="392" t="s">
        <v>16</v>
      </c>
      <c r="P47" s="394"/>
      <c r="Q47" s="393"/>
      <c r="R47" s="395">
        <v>24</v>
      </c>
      <c r="S47" s="395"/>
      <c r="T47" s="396"/>
      <c r="U47" s="174"/>
      <c r="V47" s="174"/>
      <c r="W47" s="174"/>
      <c r="Y47" s="60">
        <f t="shared" si="2"/>
        <v>43</v>
      </c>
      <c r="Z47" s="60" t="str">
        <f t="shared" si="3"/>
        <v>〇</v>
      </c>
    </row>
    <row r="48" spans="2:26" ht="17.5" customHeight="1" x14ac:dyDescent="0.2">
      <c r="B48" s="350"/>
      <c r="C48" s="351"/>
      <c r="D48" s="212" t="s">
        <v>186</v>
      </c>
      <c r="E48" s="397">
        <v>37</v>
      </c>
      <c r="F48" s="398"/>
      <c r="G48" s="399">
        <v>2</v>
      </c>
      <c r="H48" s="399"/>
      <c r="I48" s="399"/>
      <c r="J48" s="399">
        <v>13</v>
      </c>
      <c r="K48" s="399"/>
      <c r="L48" s="399"/>
      <c r="M48" s="400" t="s">
        <v>81</v>
      </c>
      <c r="N48" s="401"/>
      <c r="O48" s="400" t="s">
        <v>16</v>
      </c>
      <c r="P48" s="405"/>
      <c r="Q48" s="401"/>
      <c r="R48" s="395">
        <v>22</v>
      </c>
      <c r="S48" s="395"/>
      <c r="T48" s="396"/>
      <c r="U48" s="174"/>
      <c r="V48" s="174"/>
      <c r="W48" s="174"/>
      <c r="Y48" s="60">
        <f t="shared" si="2"/>
        <v>37</v>
      </c>
      <c r="Z48" s="60" t="str">
        <f t="shared" si="3"/>
        <v>〇</v>
      </c>
    </row>
    <row r="49" spans="2:26" ht="17.5" customHeight="1" x14ac:dyDescent="0.2">
      <c r="B49" s="342" t="s">
        <v>323</v>
      </c>
      <c r="C49" s="343"/>
      <c r="D49" s="193" t="s">
        <v>185</v>
      </c>
      <c r="E49" s="390">
        <v>56</v>
      </c>
      <c r="F49" s="380"/>
      <c r="G49" s="391">
        <v>7</v>
      </c>
      <c r="H49" s="391"/>
      <c r="I49" s="391"/>
      <c r="J49" s="391">
        <v>10</v>
      </c>
      <c r="K49" s="391"/>
      <c r="L49" s="391"/>
      <c r="M49" s="392">
        <v>1</v>
      </c>
      <c r="N49" s="393"/>
      <c r="O49" s="392">
        <v>1</v>
      </c>
      <c r="P49" s="394"/>
      <c r="Q49" s="393"/>
      <c r="R49" s="380">
        <v>37</v>
      </c>
      <c r="S49" s="380"/>
      <c r="T49" s="381"/>
      <c r="U49" s="174"/>
      <c r="V49" s="174"/>
      <c r="W49" s="174"/>
      <c r="Y49" s="60">
        <f t="shared" si="2"/>
        <v>56</v>
      </c>
      <c r="Z49" s="60" t="str">
        <f t="shared" si="3"/>
        <v>〇</v>
      </c>
    </row>
    <row r="50" spans="2:26" ht="17.5" customHeight="1" x14ac:dyDescent="0.2">
      <c r="B50" s="344"/>
      <c r="C50" s="345"/>
      <c r="D50" s="201" t="s">
        <v>186</v>
      </c>
      <c r="E50" s="402">
        <v>49</v>
      </c>
      <c r="F50" s="403"/>
      <c r="G50" s="404">
        <v>4</v>
      </c>
      <c r="H50" s="404"/>
      <c r="I50" s="404"/>
      <c r="J50" s="404">
        <v>6</v>
      </c>
      <c r="K50" s="404"/>
      <c r="L50" s="404"/>
      <c r="M50" s="400">
        <v>1</v>
      </c>
      <c r="N50" s="401"/>
      <c r="O50" s="400">
        <v>1</v>
      </c>
      <c r="P50" s="405"/>
      <c r="Q50" s="401"/>
      <c r="R50" s="406">
        <v>37</v>
      </c>
      <c r="S50" s="406"/>
      <c r="T50" s="407"/>
      <c r="U50" s="174"/>
      <c r="V50" s="174"/>
      <c r="W50" s="174"/>
      <c r="Y50" s="60">
        <f t="shared" si="2"/>
        <v>49</v>
      </c>
      <c r="Z50" s="60" t="str">
        <f t="shared" si="3"/>
        <v>〇</v>
      </c>
    </row>
    <row r="51" spans="2:26" ht="17.5" customHeight="1" x14ac:dyDescent="0.2">
      <c r="B51" s="350" t="s">
        <v>306</v>
      </c>
      <c r="C51" s="351"/>
      <c r="D51" s="212" t="s">
        <v>185</v>
      </c>
      <c r="E51" s="397">
        <v>72</v>
      </c>
      <c r="F51" s="395"/>
      <c r="G51" s="399">
        <v>8</v>
      </c>
      <c r="H51" s="399"/>
      <c r="I51" s="399"/>
      <c r="J51" s="399">
        <v>4</v>
      </c>
      <c r="K51" s="399"/>
      <c r="L51" s="399"/>
      <c r="M51" s="392" t="s">
        <v>81</v>
      </c>
      <c r="N51" s="393"/>
      <c r="O51" s="370">
        <v>1</v>
      </c>
      <c r="P51" s="372"/>
      <c r="Q51" s="371"/>
      <c r="R51" s="395">
        <v>59</v>
      </c>
      <c r="S51" s="395"/>
      <c r="T51" s="396"/>
      <c r="U51" s="174"/>
      <c r="V51" s="174"/>
      <c r="W51" s="174"/>
      <c r="Y51" s="60">
        <f t="shared" si="2"/>
        <v>72</v>
      </c>
      <c r="Z51" s="60" t="str">
        <f t="shared" si="3"/>
        <v>〇</v>
      </c>
    </row>
    <row r="52" spans="2:26" ht="17.5" customHeight="1" x14ac:dyDescent="0.2">
      <c r="B52" s="350"/>
      <c r="C52" s="351"/>
      <c r="D52" s="212" t="s">
        <v>186</v>
      </c>
      <c r="E52" s="397">
        <v>57</v>
      </c>
      <c r="F52" s="398"/>
      <c r="G52" s="399">
        <v>5</v>
      </c>
      <c r="H52" s="399"/>
      <c r="I52" s="399"/>
      <c r="J52" s="399">
        <v>4</v>
      </c>
      <c r="K52" s="399"/>
      <c r="L52" s="399"/>
      <c r="M52" s="400" t="s">
        <v>81</v>
      </c>
      <c r="N52" s="401"/>
      <c r="O52" s="370">
        <v>1</v>
      </c>
      <c r="P52" s="372"/>
      <c r="Q52" s="371"/>
      <c r="R52" s="395">
        <v>47</v>
      </c>
      <c r="S52" s="395"/>
      <c r="T52" s="396"/>
      <c r="U52" s="174"/>
      <c r="V52" s="174"/>
      <c r="W52" s="174"/>
      <c r="Y52" s="60">
        <f t="shared" si="2"/>
        <v>57</v>
      </c>
      <c r="Z52" s="60" t="str">
        <f t="shared" si="3"/>
        <v>〇</v>
      </c>
    </row>
    <row r="53" spans="2:26" ht="17.5" customHeight="1" x14ac:dyDescent="0.2">
      <c r="B53" s="342" t="s">
        <v>307</v>
      </c>
      <c r="C53" s="343"/>
      <c r="D53" s="193" t="s">
        <v>185</v>
      </c>
      <c r="E53" s="390">
        <v>94</v>
      </c>
      <c r="F53" s="380"/>
      <c r="G53" s="391">
        <v>14</v>
      </c>
      <c r="H53" s="391"/>
      <c r="I53" s="391"/>
      <c r="J53" s="391">
        <v>5</v>
      </c>
      <c r="K53" s="391"/>
      <c r="L53" s="391"/>
      <c r="M53" s="392" t="s">
        <v>259</v>
      </c>
      <c r="N53" s="393"/>
      <c r="O53" s="392">
        <v>1</v>
      </c>
      <c r="P53" s="394"/>
      <c r="Q53" s="393"/>
      <c r="R53" s="380">
        <v>74</v>
      </c>
      <c r="S53" s="380"/>
      <c r="T53" s="381"/>
      <c r="U53" s="174"/>
      <c r="V53" s="174"/>
      <c r="W53" s="174"/>
      <c r="Y53" s="60">
        <f t="shared" si="2"/>
        <v>94</v>
      </c>
      <c r="Z53" s="60" t="str">
        <f t="shared" si="3"/>
        <v>〇</v>
      </c>
    </row>
    <row r="54" spans="2:26" ht="17.5" customHeight="1" thickBot="1" x14ac:dyDescent="0.25">
      <c r="B54" s="366"/>
      <c r="C54" s="367"/>
      <c r="D54" s="247" t="s">
        <v>186</v>
      </c>
      <c r="E54" s="382">
        <v>76</v>
      </c>
      <c r="F54" s="383"/>
      <c r="G54" s="384">
        <v>10</v>
      </c>
      <c r="H54" s="384"/>
      <c r="I54" s="384"/>
      <c r="J54" s="384">
        <v>4</v>
      </c>
      <c r="K54" s="384"/>
      <c r="L54" s="384"/>
      <c r="M54" s="385" t="s">
        <v>259</v>
      </c>
      <c r="N54" s="386"/>
      <c r="O54" s="385">
        <v>0</v>
      </c>
      <c r="P54" s="387"/>
      <c r="Q54" s="386"/>
      <c r="R54" s="388">
        <v>62</v>
      </c>
      <c r="S54" s="388"/>
      <c r="T54" s="389"/>
      <c r="U54" s="174"/>
      <c r="V54" s="174"/>
      <c r="W54" s="174"/>
      <c r="Y54" s="60">
        <f t="shared" si="2"/>
        <v>76</v>
      </c>
      <c r="Z54" s="60" t="str">
        <f t="shared" si="3"/>
        <v>〇</v>
      </c>
    </row>
    <row r="55" spans="2:26" ht="17.5" customHeight="1" x14ac:dyDescent="0.2">
      <c r="B55" s="348" t="s">
        <v>308</v>
      </c>
      <c r="C55" s="349"/>
      <c r="D55" s="227" t="s">
        <v>185</v>
      </c>
      <c r="E55" s="376">
        <v>67</v>
      </c>
      <c r="F55" s="379"/>
      <c r="G55" s="376">
        <v>11</v>
      </c>
      <c r="H55" s="377"/>
      <c r="I55" s="379"/>
      <c r="J55" s="376">
        <v>16</v>
      </c>
      <c r="K55" s="377"/>
      <c r="L55" s="379"/>
      <c r="M55" s="376" t="s">
        <v>16</v>
      </c>
      <c r="N55" s="379"/>
      <c r="O55" s="376">
        <v>2</v>
      </c>
      <c r="P55" s="377"/>
      <c r="Q55" s="379"/>
      <c r="R55" s="376">
        <v>38</v>
      </c>
      <c r="S55" s="377"/>
      <c r="T55" s="378"/>
      <c r="U55" s="174"/>
      <c r="V55" s="174"/>
      <c r="W55" s="174"/>
      <c r="Y55" s="60">
        <f t="shared" si="2"/>
        <v>67</v>
      </c>
      <c r="Z55" s="60" t="str">
        <f t="shared" si="3"/>
        <v>〇</v>
      </c>
    </row>
    <row r="56" spans="2:26" ht="17.5" customHeight="1" x14ac:dyDescent="0.2">
      <c r="B56" s="348"/>
      <c r="C56" s="349"/>
      <c r="D56" s="227" t="s">
        <v>186</v>
      </c>
      <c r="E56" s="376">
        <v>61</v>
      </c>
      <c r="F56" s="379"/>
      <c r="G56" s="376">
        <v>9</v>
      </c>
      <c r="H56" s="377"/>
      <c r="I56" s="379"/>
      <c r="J56" s="376">
        <v>10</v>
      </c>
      <c r="K56" s="377"/>
      <c r="L56" s="379"/>
      <c r="M56" s="376" t="s">
        <v>16</v>
      </c>
      <c r="N56" s="379"/>
      <c r="O56" s="376">
        <v>2</v>
      </c>
      <c r="P56" s="377"/>
      <c r="Q56" s="379"/>
      <c r="R56" s="376">
        <v>40</v>
      </c>
      <c r="S56" s="377"/>
      <c r="T56" s="378"/>
      <c r="U56" s="174"/>
      <c r="V56" s="174"/>
      <c r="W56" s="174"/>
      <c r="Y56" s="60">
        <f t="shared" si="2"/>
        <v>61</v>
      </c>
      <c r="Z56" s="60" t="str">
        <f t="shared" si="3"/>
        <v>〇</v>
      </c>
    </row>
    <row r="57" spans="2:26" ht="17.5" customHeight="1" x14ac:dyDescent="0.2">
      <c r="B57" s="374" t="s">
        <v>309</v>
      </c>
      <c r="C57" s="375"/>
      <c r="D57" s="193" t="s">
        <v>185</v>
      </c>
      <c r="E57" s="368">
        <v>68</v>
      </c>
      <c r="F57" s="368"/>
      <c r="G57" s="368">
        <v>10</v>
      </c>
      <c r="H57" s="368"/>
      <c r="I57" s="368"/>
      <c r="J57" s="368">
        <v>7</v>
      </c>
      <c r="K57" s="368"/>
      <c r="L57" s="368"/>
      <c r="M57" s="368" t="s">
        <v>259</v>
      </c>
      <c r="N57" s="368"/>
      <c r="O57" s="368" t="s">
        <v>259</v>
      </c>
      <c r="P57" s="368"/>
      <c r="Q57" s="368"/>
      <c r="R57" s="368">
        <v>51</v>
      </c>
      <c r="S57" s="368"/>
      <c r="T57" s="369"/>
      <c r="U57" s="174"/>
      <c r="V57" s="174"/>
      <c r="W57" s="174"/>
      <c r="Y57" s="60">
        <f t="shared" si="2"/>
        <v>68</v>
      </c>
      <c r="Z57" s="60" t="str">
        <f t="shared" si="3"/>
        <v>〇</v>
      </c>
    </row>
    <row r="58" spans="2:26" ht="17.5" customHeight="1" x14ac:dyDescent="0.2">
      <c r="B58" s="338"/>
      <c r="C58" s="339"/>
      <c r="D58" s="212" t="s">
        <v>186</v>
      </c>
      <c r="E58" s="370">
        <v>72</v>
      </c>
      <c r="F58" s="371"/>
      <c r="G58" s="370">
        <v>9</v>
      </c>
      <c r="H58" s="372"/>
      <c r="I58" s="371"/>
      <c r="J58" s="370">
        <v>5</v>
      </c>
      <c r="K58" s="372"/>
      <c r="L58" s="371"/>
      <c r="M58" s="370" t="s">
        <v>259</v>
      </c>
      <c r="N58" s="371"/>
      <c r="O58" s="370" t="s">
        <v>259</v>
      </c>
      <c r="P58" s="372"/>
      <c r="Q58" s="371"/>
      <c r="R58" s="370">
        <v>58</v>
      </c>
      <c r="S58" s="372"/>
      <c r="T58" s="373"/>
      <c r="U58" s="174"/>
      <c r="V58" s="174"/>
      <c r="W58" s="174"/>
      <c r="Y58" s="60">
        <f t="shared" si="2"/>
        <v>72</v>
      </c>
      <c r="Z58" s="60" t="str">
        <f t="shared" si="3"/>
        <v>〇</v>
      </c>
    </row>
    <row r="59" spans="2:26" ht="17.5" customHeight="1" x14ac:dyDescent="0.2">
      <c r="B59" s="491" t="s">
        <v>310</v>
      </c>
      <c r="C59" s="492"/>
      <c r="D59" s="223" t="s">
        <v>185</v>
      </c>
      <c r="E59" s="493">
        <v>53</v>
      </c>
      <c r="F59" s="493"/>
      <c r="G59" s="493">
        <v>7</v>
      </c>
      <c r="H59" s="493"/>
      <c r="I59" s="493"/>
      <c r="J59" s="493">
        <v>2</v>
      </c>
      <c r="K59" s="493"/>
      <c r="L59" s="493"/>
      <c r="M59" s="493" t="s">
        <v>259</v>
      </c>
      <c r="N59" s="493"/>
      <c r="O59" s="493" t="s">
        <v>259</v>
      </c>
      <c r="P59" s="493"/>
      <c r="Q59" s="493"/>
      <c r="R59" s="493">
        <v>44</v>
      </c>
      <c r="S59" s="493"/>
      <c r="T59" s="494"/>
      <c r="U59" s="174"/>
      <c r="V59" s="174"/>
      <c r="W59" s="174"/>
      <c r="Y59" s="60">
        <f t="shared" si="2"/>
        <v>53</v>
      </c>
      <c r="Z59" s="60" t="str">
        <f t="shared" si="3"/>
        <v>〇</v>
      </c>
    </row>
    <row r="60" spans="2:26" ht="17.5" customHeight="1" x14ac:dyDescent="0.2">
      <c r="B60" s="491"/>
      <c r="C60" s="492"/>
      <c r="D60" s="231" t="s">
        <v>186</v>
      </c>
      <c r="E60" s="495">
        <v>43</v>
      </c>
      <c r="F60" s="496"/>
      <c r="G60" s="495">
        <v>4</v>
      </c>
      <c r="H60" s="497"/>
      <c r="I60" s="496"/>
      <c r="J60" s="495">
        <v>2</v>
      </c>
      <c r="K60" s="497"/>
      <c r="L60" s="496"/>
      <c r="M60" s="495" t="s">
        <v>259</v>
      </c>
      <c r="N60" s="496"/>
      <c r="O60" s="495" t="s">
        <v>259</v>
      </c>
      <c r="P60" s="497"/>
      <c r="Q60" s="496"/>
      <c r="R60" s="495">
        <v>37</v>
      </c>
      <c r="S60" s="497"/>
      <c r="T60" s="498"/>
      <c r="U60" s="174"/>
      <c r="V60" s="174"/>
      <c r="W60" s="174"/>
      <c r="Y60" s="60">
        <f t="shared" si="2"/>
        <v>43</v>
      </c>
      <c r="Z60" s="60" t="str">
        <f t="shared" si="3"/>
        <v>〇</v>
      </c>
    </row>
    <row r="61" spans="2:26" ht="17.5" customHeight="1" x14ac:dyDescent="0.2">
      <c r="B61" s="499" t="s">
        <v>311</v>
      </c>
      <c r="C61" s="500"/>
      <c r="D61" s="227" t="s">
        <v>185</v>
      </c>
      <c r="E61" s="501">
        <v>53</v>
      </c>
      <c r="F61" s="501"/>
      <c r="G61" s="501">
        <v>8</v>
      </c>
      <c r="H61" s="501"/>
      <c r="I61" s="501"/>
      <c r="J61" s="501">
        <v>1</v>
      </c>
      <c r="K61" s="501"/>
      <c r="L61" s="501"/>
      <c r="M61" s="501" t="s">
        <v>259</v>
      </c>
      <c r="N61" s="501"/>
      <c r="O61" s="501" t="s">
        <v>259</v>
      </c>
      <c r="P61" s="501"/>
      <c r="Q61" s="501"/>
      <c r="R61" s="501">
        <v>44</v>
      </c>
      <c r="S61" s="501"/>
      <c r="T61" s="502"/>
      <c r="U61" s="174"/>
      <c r="V61" s="174"/>
      <c r="W61" s="174"/>
      <c r="Y61" s="60">
        <f t="shared" si="2"/>
        <v>53</v>
      </c>
      <c r="Z61" s="60" t="str">
        <f t="shared" si="3"/>
        <v>〇</v>
      </c>
    </row>
    <row r="62" spans="2:26" ht="17.5" customHeight="1" thickBot="1" x14ac:dyDescent="0.25">
      <c r="B62" s="503"/>
      <c r="C62" s="504"/>
      <c r="D62" s="232" t="s">
        <v>186</v>
      </c>
      <c r="E62" s="505">
        <v>40</v>
      </c>
      <c r="F62" s="506"/>
      <c r="G62" s="505">
        <v>7</v>
      </c>
      <c r="H62" s="507"/>
      <c r="I62" s="506"/>
      <c r="J62" s="505">
        <v>1</v>
      </c>
      <c r="K62" s="507"/>
      <c r="L62" s="506"/>
      <c r="M62" s="505" t="s">
        <v>259</v>
      </c>
      <c r="N62" s="506"/>
      <c r="O62" s="505">
        <v>1</v>
      </c>
      <c r="P62" s="507"/>
      <c r="Q62" s="506"/>
      <c r="R62" s="505">
        <v>31</v>
      </c>
      <c r="S62" s="507"/>
      <c r="T62" s="508"/>
      <c r="U62" s="174"/>
      <c r="V62" s="174"/>
      <c r="W62" s="174"/>
      <c r="Y62" s="60">
        <f t="shared" si="2"/>
        <v>40</v>
      </c>
      <c r="Z62" s="60" t="str">
        <f t="shared" si="3"/>
        <v>〇</v>
      </c>
    </row>
    <row r="63" spans="2:26" ht="4.5" customHeight="1" x14ac:dyDescent="0.2">
      <c r="B63" s="234"/>
      <c r="C63" s="234"/>
      <c r="D63" s="245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41"/>
      <c r="P63" s="241"/>
      <c r="Q63" s="241"/>
      <c r="R63" s="238"/>
      <c r="S63" s="238"/>
      <c r="T63" s="238"/>
      <c r="U63" s="174"/>
      <c r="V63" s="174"/>
      <c r="W63" s="174"/>
    </row>
    <row r="64" spans="2:26" ht="16" customHeight="1" x14ac:dyDescent="0.2">
      <c r="B64" s="176" t="s">
        <v>187</v>
      </c>
      <c r="C64" s="176"/>
      <c r="D64" s="233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</row>
    <row r="65" spans="2:23" ht="16" customHeight="1" x14ac:dyDescent="0.2">
      <c r="B65" s="174" t="s">
        <v>188</v>
      </c>
      <c r="C65" s="174"/>
      <c r="D65" s="233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</row>
    <row r="66" spans="2:23" ht="16" customHeight="1" x14ac:dyDescent="0.2">
      <c r="B66" s="176" t="s">
        <v>235</v>
      </c>
      <c r="C66" s="174"/>
      <c r="D66" s="233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</row>
    <row r="67" spans="2:23" x14ac:dyDescent="0.2">
      <c r="B67" s="56"/>
      <c r="C67" s="56"/>
      <c r="D67" s="59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</row>
    <row r="68" spans="2:23" x14ac:dyDescent="0.2">
      <c r="B68" s="56"/>
      <c r="C68" s="56"/>
      <c r="D68" s="59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</row>
    <row r="69" spans="2:23" x14ac:dyDescent="0.2">
      <c r="B69" s="56"/>
      <c r="C69" s="56"/>
      <c r="D69" s="59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</row>
    <row r="70" spans="2:23" x14ac:dyDescent="0.2">
      <c r="B70" s="56"/>
      <c r="C70" s="56"/>
      <c r="D70" s="59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</row>
    <row r="71" spans="2:23" x14ac:dyDescent="0.2">
      <c r="B71" s="56"/>
      <c r="C71" s="56"/>
      <c r="D71" s="59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</row>
    <row r="72" spans="2:23" x14ac:dyDescent="0.2">
      <c r="B72" s="56"/>
      <c r="C72" s="56"/>
      <c r="D72" s="59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</row>
    <row r="73" spans="2:23" x14ac:dyDescent="0.2">
      <c r="B73" s="56"/>
      <c r="C73" s="56"/>
      <c r="D73" s="59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</row>
    <row r="74" spans="2:23" x14ac:dyDescent="0.2">
      <c r="B74" s="56"/>
      <c r="C74" s="56"/>
      <c r="D74" s="59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</row>
    <row r="75" spans="2:23" x14ac:dyDescent="0.2">
      <c r="B75" s="56"/>
      <c r="C75" s="56"/>
      <c r="D75" s="59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</row>
    <row r="76" spans="2:23" x14ac:dyDescent="0.2">
      <c r="B76" s="56"/>
      <c r="C76" s="56"/>
      <c r="D76" s="59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</row>
    <row r="77" spans="2:23" x14ac:dyDescent="0.2">
      <c r="B77" s="56"/>
      <c r="C77" s="56"/>
      <c r="D77" s="59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</row>
    <row r="78" spans="2:23" x14ac:dyDescent="0.2">
      <c r="B78" s="56"/>
      <c r="C78" s="56"/>
      <c r="D78" s="59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</row>
    <row r="79" spans="2:23" x14ac:dyDescent="0.2">
      <c r="B79" s="56"/>
      <c r="C79" s="56"/>
      <c r="D79" s="59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</row>
  </sheetData>
  <mergeCells count="378">
    <mergeCell ref="B1:W1"/>
    <mergeCell ref="B5:C6"/>
    <mergeCell ref="E5:F5"/>
    <mergeCell ref="G5:I5"/>
    <mergeCell ref="J5:L5"/>
    <mergeCell ref="M5:N5"/>
    <mergeCell ref="O5:Q5"/>
    <mergeCell ref="R5:T5"/>
    <mergeCell ref="B4:C4"/>
    <mergeCell ref="E4:F4"/>
    <mergeCell ref="G4:I4"/>
    <mergeCell ref="J4:L4"/>
    <mergeCell ref="E6:F6"/>
    <mergeCell ref="G6:I6"/>
    <mergeCell ref="J6:L6"/>
    <mergeCell ref="M6:N6"/>
    <mergeCell ref="O6:Q6"/>
    <mergeCell ref="R6:T6"/>
    <mergeCell ref="M4:N4"/>
    <mergeCell ref="O4:Q4"/>
    <mergeCell ref="R4:T4"/>
    <mergeCell ref="R7:T7"/>
    <mergeCell ref="E8:F8"/>
    <mergeCell ref="G8:I8"/>
    <mergeCell ref="J8:L8"/>
    <mergeCell ref="M8:N8"/>
    <mergeCell ref="O8:Q8"/>
    <mergeCell ref="R8:T8"/>
    <mergeCell ref="B7:C8"/>
    <mergeCell ref="E7:F7"/>
    <mergeCell ref="G7:I7"/>
    <mergeCell ref="J7:L7"/>
    <mergeCell ref="M7:N7"/>
    <mergeCell ref="O7:Q7"/>
    <mergeCell ref="R9:T9"/>
    <mergeCell ref="E10:F10"/>
    <mergeCell ref="G10:I10"/>
    <mergeCell ref="J10:L10"/>
    <mergeCell ref="M10:N10"/>
    <mergeCell ref="O10:Q10"/>
    <mergeCell ref="R10:T10"/>
    <mergeCell ref="B9:C10"/>
    <mergeCell ref="E9:F9"/>
    <mergeCell ref="G9:I9"/>
    <mergeCell ref="J9:L9"/>
    <mergeCell ref="M9:N9"/>
    <mergeCell ref="O9:Q9"/>
    <mergeCell ref="R11:T11"/>
    <mergeCell ref="E12:F12"/>
    <mergeCell ref="G12:I12"/>
    <mergeCell ref="J12:L12"/>
    <mergeCell ref="M12:N12"/>
    <mergeCell ref="O12:Q12"/>
    <mergeCell ref="R12:T12"/>
    <mergeCell ref="B11:C12"/>
    <mergeCell ref="E11:F11"/>
    <mergeCell ref="G11:I11"/>
    <mergeCell ref="J11:L11"/>
    <mergeCell ref="M11:N11"/>
    <mergeCell ref="O11:Q11"/>
    <mergeCell ref="R13:T13"/>
    <mergeCell ref="E14:F14"/>
    <mergeCell ref="G14:I14"/>
    <mergeCell ref="J14:L14"/>
    <mergeCell ref="M14:N14"/>
    <mergeCell ref="O14:Q14"/>
    <mergeCell ref="R14:T14"/>
    <mergeCell ref="B13:C14"/>
    <mergeCell ref="E13:F13"/>
    <mergeCell ref="G13:I13"/>
    <mergeCell ref="J13:L13"/>
    <mergeCell ref="M13:N13"/>
    <mergeCell ref="O13:Q13"/>
    <mergeCell ref="R15:T15"/>
    <mergeCell ref="E16:F16"/>
    <mergeCell ref="G16:I16"/>
    <mergeCell ref="J16:L16"/>
    <mergeCell ref="M16:N16"/>
    <mergeCell ref="O16:Q16"/>
    <mergeCell ref="R16:T16"/>
    <mergeCell ref="B15:C16"/>
    <mergeCell ref="E15:F15"/>
    <mergeCell ref="G15:I15"/>
    <mergeCell ref="J15:L15"/>
    <mergeCell ref="M15:N15"/>
    <mergeCell ref="O15:Q15"/>
    <mergeCell ref="O17:Q17"/>
    <mergeCell ref="R17:T17"/>
    <mergeCell ref="E18:F18"/>
    <mergeCell ref="G18:I18"/>
    <mergeCell ref="J18:L18"/>
    <mergeCell ref="M18:N18"/>
    <mergeCell ref="O18:Q18"/>
    <mergeCell ref="R18:T18"/>
    <mergeCell ref="B17:B22"/>
    <mergeCell ref="C17:C18"/>
    <mergeCell ref="E17:F17"/>
    <mergeCell ref="G17:I17"/>
    <mergeCell ref="J17:L17"/>
    <mergeCell ref="M17:N17"/>
    <mergeCell ref="C19:C20"/>
    <mergeCell ref="E19:F19"/>
    <mergeCell ref="G19:I19"/>
    <mergeCell ref="J19:L19"/>
    <mergeCell ref="M19:N19"/>
    <mergeCell ref="O19:Q19"/>
    <mergeCell ref="R19:T19"/>
    <mergeCell ref="E20:F20"/>
    <mergeCell ref="G20:I20"/>
    <mergeCell ref="J20:L20"/>
    <mergeCell ref="M20:N20"/>
    <mergeCell ref="O20:Q20"/>
    <mergeCell ref="R20:T20"/>
    <mergeCell ref="R21:T21"/>
    <mergeCell ref="E22:F22"/>
    <mergeCell ref="G22:I22"/>
    <mergeCell ref="J22:L22"/>
    <mergeCell ref="M22:N22"/>
    <mergeCell ref="O22:Q22"/>
    <mergeCell ref="R22:T22"/>
    <mergeCell ref="C21:C22"/>
    <mergeCell ref="E21:F21"/>
    <mergeCell ref="G21:I21"/>
    <mergeCell ref="J21:L21"/>
    <mergeCell ref="M21:N21"/>
    <mergeCell ref="O21:Q21"/>
    <mergeCell ref="R23:T23"/>
    <mergeCell ref="E24:F24"/>
    <mergeCell ref="G24:I24"/>
    <mergeCell ref="J24:L24"/>
    <mergeCell ref="M24:N24"/>
    <mergeCell ref="O24:Q24"/>
    <mergeCell ref="R24:T24"/>
    <mergeCell ref="B23:C24"/>
    <mergeCell ref="E23:F23"/>
    <mergeCell ref="G23:I23"/>
    <mergeCell ref="J23:L23"/>
    <mergeCell ref="M23:N23"/>
    <mergeCell ref="O23:Q23"/>
    <mergeCell ref="R25:T25"/>
    <mergeCell ref="E26:F26"/>
    <mergeCell ref="G26:I26"/>
    <mergeCell ref="J26:L26"/>
    <mergeCell ref="M26:N26"/>
    <mergeCell ref="O26:Q26"/>
    <mergeCell ref="R26:T26"/>
    <mergeCell ref="B25:C26"/>
    <mergeCell ref="E25:F25"/>
    <mergeCell ref="G25:I25"/>
    <mergeCell ref="J25:L25"/>
    <mergeCell ref="M25:N25"/>
    <mergeCell ref="O25:Q25"/>
    <mergeCell ref="R27:T27"/>
    <mergeCell ref="E28:F28"/>
    <mergeCell ref="G28:I28"/>
    <mergeCell ref="J28:L28"/>
    <mergeCell ref="M28:N28"/>
    <mergeCell ref="O28:Q28"/>
    <mergeCell ref="R28:T28"/>
    <mergeCell ref="B27:C28"/>
    <mergeCell ref="E27:F27"/>
    <mergeCell ref="G27:I27"/>
    <mergeCell ref="J27:L27"/>
    <mergeCell ref="M27:N27"/>
    <mergeCell ref="O27:Q27"/>
    <mergeCell ref="R29:T29"/>
    <mergeCell ref="E30:F30"/>
    <mergeCell ref="G30:I30"/>
    <mergeCell ref="J30:L30"/>
    <mergeCell ref="M30:N30"/>
    <mergeCell ref="O30:Q30"/>
    <mergeCell ref="R30:T30"/>
    <mergeCell ref="B29:C30"/>
    <mergeCell ref="E29:F29"/>
    <mergeCell ref="G29:I29"/>
    <mergeCell ref="J29:L29"/>
    <mergeCell ref="M29:N29"/>
    <mergeCell ref="O29:Q29"/>
    <mergeCell ref="R31:T31"/>
    <mergeCell ref="E32:F32"/>
    <mergeCell ref="G32:I32"/>
    <mergeCell ref="J32:L32"/>
    <mergeCell ref="M32:N32"/>
    <mergeCell ref="O32:Q32"/>
    <mergeCell ref="R32:T32"/>
    <mergeCell ref="B31:C32"/>
    <mergeCell ref="E31:F31"/>
    <mergeCell ref="G31:I31"/>
    <mergeCell ref="J31:L31"/>
    <mergeCell ref="M31:N31"/>
    <mergeCell ref="O31:Q31"/>
    <mergeCell ref="R33:T33"/>
    <mergeCell ref="E34:F34"/>
    <mergeCell ref="G34:I34"/>
    <mergeCell ref="J34:L34"/>
    <mergeCell ref="M34:N34"/>
    <mergeCell ref="O34:Q34"/>
    <mergeCell ref="R34:T34"/>
    <mergeCell ref="B33:C34"/>
    <mergeCell ref="E33:F33"/>
    <mergeCell ref="G33:I33"/>
    <mergeCell ref="J33:L33"/>
    <mergeCell ref="M33:N33"/>
    <mergeCell ref="O33:Q33"/>
    <mergeCell ref="R35:T35"/>
    <mergeCell ref="E36:F36"/>
    <mergeCell ref="G36:I36"/>
    <mergeCell ref="J36:L36"/>
    <mergeCell ref="M36:N36"/>
    <mergeCell ref="O36:Q36"/>
    <mergeCell ref="R36:T36"/>
    <mergeCell ref="B35:C36"/>
    <mergeCell ref="E35:F35"/>
    <mergeCell ref="G35:I35"/>
    <mergeCell ref="J35:L35"/>
    <mergeCell ref="M35:N35"/>
    <mergeCell ref="O35:Q35"/>
    <mergeCell ref="R37:T37"/>
    <mergeCell ref="E38:F38"/>
    <mergeCell ref="G38:I38"/>
    <mergeCell ref="J38:L38"/>
    <mergeCell ref="M38:N38"/>
    <mergeCell ref="O38:Q38"/>
    <mergeCell ref="R38:T38"/>
    <mergeCell ref="B37:C38"/>
    <mergeCell ref="E37:F37"/>
    <mergeCell ref="G37:I37"/>
    <mergeCell ref="J37:L37"/>
    <mergeCell ref="M37:N37"/>
    <mergeCell ref="O37:Q37"/>
    <mergeCell ref="R39:T39"/>
    <mergeCell ref="E40:F40"/>
    <mergeCell ref="G40:I40"/>
    <mergeCell ref="J40:L40"/>
    <mergeCell ref="M40:N40"/>
    <mergeCell ref="O40:Q40"/>
    <mergeCell ref="R40:T40"/>
    <mergeCell ref="B39:C40"/>
    <mergeCell ref="E39:F39"/>
    <mergeCell ref="G39:I39"/>
    <mergeCell ref="J39:L39"/>
    <mergeCell ref="M39:N39"/>
    <mergeCell ref="O39:Q39"/>
    <mergeCell ref="R41:T41"/>
    <mergeCell ref="E42:F42"/>
    <mergeCell ref="G42:I42"/>
    <mergeCell ref="J42:L42"/>
    <mergeCell ref="M42:N42"/>
    <mergeCell ref="O42:Q42"/>
    <mergeCell ref="R42:T42"/>
    <mergeCell ref="B41:C42"/>
    <mergeCell ref="E41:F41"/>
    <mergeCell ref="G41:I41"/>
    <mergeCell ref="J41:L41"/>
    <mergeCell ref="M41:N41"/>
    <mergeCell ref="O41:Q41"/>
    <mergeCell ref="B43:C44"/>
    <mergeCell ref="E43:F43"/>
    <mergeCell ref="G43:I43"/>
    <mergeCell ref="J43:L43"/>
    <mergeCell ref="O43:Q43"/>
    <mergeCell ref="E44:F44"/>
    <mergeCell ref="G44:I44"/>
    <mergeCell ref="J44:L44"/>
    <mergeCell ref="O44:Q44"/>
    <mergeCell ref="B45:C46"/>
    <mergeCell ref="E45:F45"/>
    <mergeCell ref="G45:I45"/>
    <mergeCell ref="J45:L45"/>
    <mergeCell ref="M45:N45"/>
    <mergeCell ref="E46:F46"/>
    <mergeCell ref="G46:I46"/>
    <mergeCell ref="J46:L46"/>
    <mergeCell ref="M46:N46"/>
    <mergeCell ref="R47:T47"/>
    <mergeCell ref="E48:F48"/>
    <mergeCell ref="G48:I48"/>
    <mergeCell ref="J48:L48"/>
    <mergeCell ref="M48:N48"/>
    <mergeCell ref="O48:Q48"/>
    <mergeCell ref="R48:T48"/>
    <mergeCell ref="B47:C48"/>
    <mergeCell ref="E47:F47"/>
    <mergeCell ref="G47:I47"/>
    <mergeCell ref="J47:L47"/>
    <mergeCell ref="M47:N47"/>
    <mergeCell ref="O47:Q47"/>
    <mergeCell ref="R49:T49"/>
    <mergeCell ref="E50:F50"/>
    <mergeCell ref="G50:I50"/>
    <mergeCell ref="J50:L50"/>
    <mergeCell ref="M50:N50"/>
    <mergeCell ref="O50:Q50"/>
    <mergeCell ref="R50:T50"/>
    <mergeCell ref="B49:C50"/>
    <mergeCell ref="E49:F49"/>
    <mergeCell ref="G49:I49"/>
    <mergeCell ref="J49:L49"/>
    <mergeCell ref="M49:N49"/>
    <mergeCell ref="O49:Q49"/>
    <mergeCell ref="R51:T51"/>
    <mergeCell ref="E52:F52"/>
    <mergeCell ref="G52:I52"/>
    <mergeCell ref="J52:L52"/>
    <mergeCell ref="M52:N52"/>
    <mergeCell ref="O52:Q52"/>
    <mergeCell ref="R52:T52"/>
    <mergeCell ref="B51:C52"/>
    <mergeCell ref="E51:F51"/>
    <mergeCell ref="G51:I51"/>
    <mergeCell ref="J51:L51"/>
    <mergeCell ref="M51:N51"/>
    <mergeCell ref="O51:Q51"/>
    <mergeCell ref="R53:T53"/>
    <mergeCell ref="E54:F54"/>
    <mergeCell ref="G54:I54"/>
    <mergeCell ref="J54:L54"/>
    <mergeCell ref="M54:N54"/>
    <mergeCell ref="O54:Q54"/>
    <mergeCell ref="R54:T54"/>
    <mergeCell ref="B53:C54"/>
    <mergeCell ref="E53:F53"/>
    <mergeCell ref="G53:I53"/>
    <mergeCell ref="J53:L53"/>
    <mergeCell ref="M53:N53"/>
    <mergeCell ref="O53:Q53"/>
    <mergeCell ref="R55:T55"/>
    <mergeCell ref="E56:F56"/>
    <mergeCell ref="G56:I56"/>
    <mergeCell ref="J56:L56"/>
    <mergeCell ref="M56:N56"/>
    <mergeCell ref="O56:Q56"/>
    <mergeCell ref="R56:T56"/>
    <mergeCell ref="B55:C56"/>
    <mergeCell ref="E55:F55"/>
    <mergeCell ref="G55:I55"/>
    <mergeCell ref="J55:L55"/>
    <mergeCell ref="M55:N55"/>
    <mergeCell ref="O55:Q55"/>
    <mergeCell ref="R57:T57"/>
    <mergeCell ref="E58:F58"/>
    <mergeCell ref="G58:I58"/>
    <mergeCell ref="J58:L58"/>
    <mergeCell ref="M58:N58"/>
    <mergeCell ref="O58:Q58"/>
    <mergeCell ref="R58:T58"/>
    <mergeCell ref="B57:C58"/>
    <mergeCell ref="E57:F57"/>
    <mergeCell ref="G57:I57"/>
    <mergeCell ref="J57:L57"/>
    <mergeCell ref="M57:N57"/>
    <mergeCell ref="O57:Q57"/>
    <mergeCell ref="R59:T59"/>
    <mergeCell ref="E60:F60"/>
    <mergeCell ref="G60:I60"/>
    <mergeCell ref="J60:L60"/>
    <mergeCell ref="M60:N60"/>
    <mergeCell ref="O60:Q60"/>
    <mergeCell ref="R60:T60"/>
    <mergeCell ref="B59:C60"/>
    <mergeCell ref="E59:F59"/>
    <mergeCell ref="G59:I59"/>
    <mergeCell ref="J59:L59"/>
    <mergeCell ref="M59:N59"/>
    <mergeCell ref="O59:Q59"/>
    <mergeCell ref="R61:T61"/>
    <mergeCell ref="E62:F62"/>
    <mergeCell ref="G62:I62"/>
    <mergeCell ref="J62:L62"/>
    <mergeCell ref="M62:N62"/>
    <mergeCell ref="O62:Q62"/>
    <mergeCell ref="R62:T62"/>
    <mergeCell ref="B61:C62"/>
    <mergeCell ref="E61:F61"/>
    <mergeCell ref="G61:I61"/>
    <mergeCell ref="J61:L61"/>
    <mergeCell ref="M61:N61"/>
    <mergeCell ref="O61:Q61"/>
  </mergeCells>
  <phoneticPr fontId="3"/>
  <printOptions horizontalCentered="1"/>
  <pageMargins left="0.23622047244094491" right="0.23622047244094491" top="0.39370078740157483" bottom="0.39370078740157483" header="0.39370078740157483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0"/>
  <sheetViews>
    <sheetView view="pageBreakPreview" zoomScaleNormal="100" zoomScaleSheetLayoutView="100" workbookViewId="0">
      <pane ySplit="8" topLeftCell="A9" activePane="bottomLeft" state="frozen"/>
      <selection activeCell="C22" sqref="C22"/>
      <selection pane="bottomLeft"/>
    </sheetView>
  </sheetViews>
  <sheetFormatPr defaultColWidth="9" defaultRowHeight="13" x14ac:dyDescent="0.2"/>
  <cols>
    <col min="1" max="1" width="2.7265625" style="38" customWidth="1"/>
    <col min="2" max="2" width="8.08984375" style="38" customWidth="1"/>
    <col min="3" max="22" width="4.36328125" style="38" customWidth="1"/>
    <col min="23" max="23" width="0.90625" style="38" customWidth="1"/>
    <col min="24" max="16384" width="9" style="38"/>
  </cols>
  <sheetData>
    <row r="1" spans="2:22" ht="24" customHeight="1" x14ac:dyDescent="0.2">
      <c r="B1" s="35" t="s">
        <v>103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7"/>
      <c r="R1" s="37"/>
      <c r="S1" s="36"/>
      <c r="T1" s="37"/>
      <c r="U1" s="37"/>
      <c r="V1" s="37"/>
    </row>
    <row r="2" spans="2:22" ht="20" customHeight="1" thickBot="1" x14ac:dyDescent="0.25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7"/>
      <c r="S2" s="36"/>
      <c r="T2" s="37"/>
      <c r="U2" s="37"/>
      <c r="V2" s="39" t="s">
        <v>104</v>
      </c>
    </row>
    <row r="3" spans="2:22" ht="24.5" customHeight="1" x14ac:dyDescent="0.2">
      <c r="B3" s="432" t="s">
        <v>105</v>
      </c>
      <c r="C3" s="434" t="s">
        <v>106</v>
      </c>
      <c r="D3" s="435"/>
      <c r="E3" s="435"/>
      <c r="F3" s="436"/>
      <c r="G3" s="437" t="s">
        <v>107</v>
      </c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6"/>
    </row>
    <row r="4" spans="2:22" ht="20.25" customHeight="1" x14ac:dyDescent="0.2">
      <c r="B4" s="433"/>
      <c r="C4" s="438" t="s">
        <v>108</v>
      </c>
      <c r="D4" s="430" t="s">
        <v>109</v>
      </c>
      <c r="E4" s="430" t="s">
        <v>110</v>
      </c>
      <c r="F4" s="439" t="s">
        <v>111</v>
      </c>
      <c r="G4" s="442" t="s">
        <v>108</v>
      </c>
      <c r="H4" s="430" t="s">
        <v>112</v>
      </c>
      <c r="I4" s="430" t="s">
        <v>113</v>
      </c>
      <c r="J4" s="430" t="s">
        <v>114</v>
      </c>
      <c r="K4" s="430" t="s">
        <v>115</v>
      </c>
      <c r="L4" s="430" t="s">
        <v>116</v>
      </c>
      <c r="M4" s="430" t="s">
        <v>117</v>
      </c>
      <c r="N4" s="430" t="s">
        <v>118</v>
      </c>
      <c r="O4" s="430" t="s">
        <v>119</v>
      </c>
      <c r="P4" s="430" t="s">
        <v>120</v>
      </c>
      <c r="Q4" s="430" t="s">
        <v>121</v>
      </c>
      <c r="R4" s="430" t="s">
        <v>122</v>
      </c>
      <c r="S4" s="430" t="s">
        <v>123</v>
      </c>
      <c r="T4" s="431" t="s">
        <v>124</v>
      </c>
      <c r="U4" s="430" t="s">
        <v>125</v>
      </c>
      <c r="V4" s="429" t="s">
        <v>126</v>
      </c>
    </row>
    <row r="5" spans="2:22" ht="20.25" customHeight="1" x14ac:dyDescent="0.2">
      <c r="B5" s="433"/>
      <c r="C5" s="438"/>
      <c r="D5" s="430"/>
      <c r="E5" s="430"/>
      <c r="F5" s="440"/>
      <c r="G5" s="442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1"/>
      <c r="U5" s="430"/>
      <c r="V5" s="429"/>
    </row>
    <row r="6" spans="2:22" ht="20.25" customHeight="1" x14ac:dyDescent="0.2">
      <c r="B6" s="433"/>
      <c r="C6" s="438"/>
      <c r="D6" s="430"/>
      <c r="E6" s="430"/>
      <c r="F6" s="440"/>
      <c r="G6" s="442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1"/>
      <c r="U6" s="430"/>
      <c r="V6" s="429"/>
    </row>
    <row r="7" spans="2:22" ht="20.25" customHeight="1" x14ac:dyDescent="0.2">
      <c r="B7" s="433"/>
      <c r="C7" s="438"/>
      <c r="D7" s="430"/>
      <c r="E7" s="430"/>
      <c r="F7" s="440"/>
      <c r="G7" s="442"/>
      <c r="H7" s="430"/>
      <c r="I7" s="430"/>
      <c r="J7" s="430"/>
      <c r="K7" s="430"/>
      <c r="L7" s="430"/>
      <c r="M7" s="430"/>
      <c r="N7" s="430"/>
      <c r="O7" s="430"/>
      <c r="P7" s="430"/>
      <c r="Q7" s="430"/>
      <c r="R7" s="430"/>
      <c r="S7" s="430"/>
      <c r="T7" s="431"/>
      <c r="U7" s="430"/>
      <c r="V7" s="429"/>
    </row>
    <row r="8" spans="2:22" ht="44" customHeight="1" x14ac:dyDescent="0.2">
      <c r="B8" s="433"/>
      <c r="C8" s="438"/>
      <c r="D8" s="430"/>
      <c r="E8" s="430"/>
      <c r="F8" s="441"/>
      <c r="G8" s="442"/>
      <c r="H8" s="430"/>
      <c r="I8" s="430"/>
      <c r="J8" s="430"/>
      <c r="K8" s="430"/>
      <c r="L8" s="430"/>
      <c r="M8" s="430"/>
      <c r="N8" s="430"/>
      <c r="O8" s="430"/>
      <c r="P8" s="430"/>
      <c r="Q8" s="430"/>
      <c r="R8" s="430"/>
      <c r="S8" s="430"/>
      <c r="T8" s="431"/>
      <c r="U8" s="430"/>
      <c r="V8" s="429"/>
    </row>
    <row r="9" spans="2:22" ht="26.25" hidden="1" customHeight="1" x14ac:dyDescent="0.2">
      <c r="B9" s="40" t="s">
        <v>127</v>
      </c>
      <c r="C9" s="41">
        <v>19</v>
      </c>
      <c r="D9" s="42">
        <v>2</v>
      </c>
      <c r="E9" s="43" t="s">
        <v>128</v>
      </c>
      <c r="F9" s="44">
        <v>1</v>
      </c>
      <c r="G9" s="45">
        <v>151</v>
      </c>
      <c r="H9" s="42">
        <v>3</v>
      </c>
      <c r="I9" s="42">
        <v>7</v>
      </c>
      <c r="J9" s="42">
        <v>2</v>
      </c>
      <c r="K9" s="42">
        <v>1</v>
      </c>
      <c r="L9" s="42">
        <v>1</v>
      </c>
      <c r="M9" s="42">
        <v>8</v>
      </c>
      <c r="N9" s="42">
        <v>6</v>
      </c>
      <c r="O9" s="42">
        <v>1</v>
      </c>
      <c r="P9" s="42">
        <v>1</v>
      </c>
      <c r="Q9" s="42">
        <v>1</v>
      </c>
      <c r="R9" s="46" t="s">
        <v>129</v>
      </c>
      <c r="S9" s="46" t="s">
        <v>129</v>
      </c>
      <c r="T9" s="46" t="s">
        <v>129</v>
      </c>
      <c r="U9" s="42">
        <v>1</v>
      </c>
      <c r="V9" s="47">
        <v>1</v>
      </c>
    </row>
    <row r="10" spans="2:22" ht="26.25" hidden="1" customHeight="1" x14ac:dyDescent="0.2">
      <c r="B10" s="48" t="s">
        <v>130</v>
      </c>
      <c r="C10" s="41">
        <v>19</v>
      </c>
      <c r="D10" s="49">
        <v>2</v>
      </c>
      <c r="E10" s="50" t="s">
        <v>131</v>
      </c>
      <c r="F10" s="51">
        <v>1</v>
      </c>
      <c r="G10" s="52">
        <v>151</v>
      </c>
      <c r="H10" s="49">
        <v>3</v>
      </c>
      <c r="I10" s="49">
        <v>7</v>
      </c>
      <c r="J10" s="49">
        <v>2</v>
      </c>
      <c r="K10" s="49">
        <v>1</v>
      </c>
      <c r="L10" s="49">
        <v>1</v>
      </c>
      <c r="M10" s="49">
        <v>8</v>
      </c>
      <c r="N10" s="49">
        <v>6</v>
      </c>
      <c r="O10" s="49">
        <v>1</v>
      </c>
      <c r="P10" s="49">
        <v>1</v>
      </c>
      <c r="Q10" s="49">
        <v>1</v>
      </c>
      <c r="R10" s="53" t="s">
        <v>129</v>
      </c>
      <c r="S10" s="53" t="s">
        <v>129</v>
      </c>
      <c r="T10" s="53" t="s">
        <v>129</v>
      </c>
      <c r="U10" s="49">
        <v>1</v>
      </c>
      <c r="V10" s="47">
        <v>1</v>
      </c>
    </row>
    <row r="11" spans="2:22" ht="26.25" hidden="1" customHeight="1" x14ac:dyDescent="0.2">
      <c r="B11" s="48" t="s">
        <v>94</v>
      </c>
      <c r="C11" s="41">
        <v>19</v>
      </c>
      <c r="D11" s="49">
        <v>2</v>
      </c>
      <c r="E11" s="49">
        <v>1</v>
      </c>
      <c r="F11" s="51">
        <v>1</v>
      </c>
      <c r="G11" s="52">
        <v>152</v>
      </c>
      <c r="H11" s="49">
        <v>3</v>
      </c>
      <c r="I11" s="49">
        <v>7</v>
      </c>
      <c r="J11" s="49">
        <v>2</v>
      </c>
      <c r="K11" s="49">
        <v>1</v>
      </c>
      <c r="L11" s="49">
        <v>1</v>
      </c>
      <c r="M11" s="49">
        <v>8</v>
      </c>
      <c r="N11" s="49">
        <v>6</v>
      </c>
      <c r="O11" s="49">
        <v>1</v>
      </c>
      <c r="P11" s="49">
        <v>1</v>
      </c>
      <c r="Q11" s="49">
        <v>1</v>
      </c>
      <c r="R11" s="53" t="s">
        <v>129</v>
      </c>
      <c r="S11" s="53" t="s">
        <v>129</v>
      </c>
      <c r="T11" s="53" t="s">
        <v>129</v>
      </c>
      <c r="U11" s="49">
        <v>1</v>
      </c>
      <c r="V11" s="47">
        <v>1</v>
      </c>
    </row>
    <row r="12" spans="2:22" ht="26.25" hidden="1" customHeight="1" x14ac:dyDescent="0.2">
      <c r="B12" s="48" t="s">
        <v>95</v>
      </c>
      <c r="C12" s="41">
        <v>19</v>
      </c>
      <c r="D12" s="49">
        <v>2</v>
      </c>
      <c r="E12" s="49">
        <v>1</v>
      </c>
      <c r="F12" s="51">
        <v>1</v>
      </c>
      <c r="G12" s="52">
        <v>153</v>
      </c>
      <c r="H12" s="49">
        <v>3</v>
      </c>
      <c r="I12" s="49">
        <v>7</v>
      </c>
      <c r="J12" s="49">
        <v>2</v>
      </c>
      <c r="K12" s="49">
        <v>1</v>
      </c>
      <c r="L12" s="49">
        <v>1</v>
      </c>
      <c r="M12" s="49">
        <v>8</v>
      </c>
      <c r="N12" s="49">
        <v>6</v>
      </c>
      <c r="O12" s="49">
        <v>1</v>
      </c>
      <c r="P12" s="49">
        <v>1</v>
      </c>
      <c r="Q12" s="49">
        <v>1</v>
      </c>
      <c r="R12" s="53" t="s">
        <v>129</v>
      </c>
      <c r="S12" s="53" t="s">
        <v>129</v>
      </c>
      <c r="T12" s="53" t="s">
        <v>129</v>
      </c>
      <c r="U12" s="49">
        <v>1</v>
      </c>
      <c r="V12" s="47">
        <v>1</v>
      </c>
    </row>
    <row r="13" spans="2:22" ht="26.25" hidden="1" customHeight="1" x14ac:dyDescent="0.2">
      <c r="B13" s="48" t="s">
        <v>96</v>
      </c>
      <c r="C13" s="41">
        <v>19</v>
      </c>
      <c r="D13" s="49">
        <v>2</v>
      </c>
      <c r="E13" s="49">
        <v>1</v>
      </c>
      <c r="F13" s="51">
        <v>1</v>
      </c>
      <c r="G13" s="52">
        <v>153</v>
      </c>
      <c r="H13" s="49">
        <v>3</v>
      </c>
      <c r="I13" s="49">
        <v>7</v>
      </c>
      <c r="J13" s="49">
        <v>2</v>
      </c>
      <c r="K13" s="49">
        <v>1</v>
      </c>
      <c r="L13" s="49">
        <v>1</v>
      </c>
      <c r="M13" s="49">
        <v>8</v>
      </c>
      <c r="N13" s="49">
        <v>6</v>
      </c>
      <c r="O13" s="49">
        <v>1</v>
      </c>
      <c r="P13" s="49">
        <v>1</v>
      </c>
      <c r="Q13" s="49">
        <v>1</v>
      </c>
      <c r="R13" s="53" t="s">
        <v>129</v>
      </c>
      <c r="S13" s="53" t="s">
        <v>129</v>
      </c>
      <c r="T13" s="53" t="s">
        <v>129</v>
      </c>
      <c r="U13" s="49">
        <v>1</v>
      </c>
      <c r="V13" s="47">
        <v>1</v>
      </c>
    </row>
    <row r="14" spans="2:22" ht="24.5" customHeight="1" x14ac:dyDescent="0.2">
      <c r="B14" s="40" t="s">
        <v>226</v>
      </c>
      <c r="C14" s="41">
        <v>19</v>
      </c>
      <c r="D14" s="49">
        <v>2</v>
      </c>
      <c r="E14" s="49">
        <v>1</v>
      </c>
      <c r="F14" s="51">
        <v>1</v>
      </c>
      <c r="G14" s="52">
        <v>152</v>
      </c>
      <c r="H14" s="49">
        <v>3</v>
      </c>
      <c r="I14" s="49">
        <v>7</v>
      </c>
      <c r="J14" s="49">
        <v>2</v>
      </c>
      <c r="K14" s="49">
        <v>1</v>
      </c>
      <c r="L14" s="49">
        <v>1</v>
      </c>
      <c r="M14" s="49">
        <v>8</v>
      </c>
      <c r="N14" s="49">
        <v>6</v>
      </c>
      <c r="O14" s="49">
        <v>1</v>
      </c>
      <c r="P14" s="49">
        <v>1</v>
      </c>
      <c r="Q14" s="49">
        <v>1</v>
      </c>
      <c r="R14" s="53" t="s">
        <v>129</v>
      </c>
      <c r="S14" s="53" t="s">
        <v>129</v>
      </c>
      <c r="T14" s="53" t="s">
        <v>129</v>
      </c>
      <c r="U14" s="49">
        <v>1</v>
      </c>
      <c r="V14" s="47">
        <v>1</v>
      </c>
    </row>
    <row r="15" spans="2:22" ht="24.5" customHeight="1" x14ac:dyDescent="0.2">
      <c r="B15" s="48" t="s">
        <v>98</v>
      </c>
      <c r="C15" s="41">
        <v>20</v>
      </c>
      <c r="D15" s="49">
        <v>2</v>
      </c>
      <c r="E15" s="49">
        <v>1</v>
      </c>
      <c r="F15" s="51">
        <v>1</v>
      </c>
      <c r="G15" s="52">
        <v>149</v>
      </c>
      <c r="H15" s="49">
        <v>3</v>
      </c>
      <c r="I15" s="49">
        <v>7</v>
      </c>
      <c r="J15" s="49">
        <v>2</v>
      </c>
      <c r="K15" s="49">
        <v>1</v>
      </c>
      <c r="L15" s="49">
        <v>1</v>
      </c>
      <c r="M15" s="49">
        <v>8</v>
      </c>
      <c r="N15" s="49">
        <v>6</v>
      </c>
      <c r="O15" s="49">
        <v>1</v>
      </c>
      <c r="P15" s="49">
        <v>1</v>
      </c>
      <c r="Q15" s="49">
        <v>1</v>
      </c>
      <c r="R15" s="53" t="s">
        <v>129</v>
      </c>
      <c r="S15" s="53" t="s">
        <v>129</v>
      </c>
      <c r="T15" s="53" t="s">
        <v>129</v>
      </c>
      <c r="U15" s="49">
        <v>1</v>
      </c>
      <c r="V15" s="47">
        <v>1</v>
      </c>
    </row>
    <row r="16" spans="2:22" ht="24.5" customHeight="1" x14ac:dyDescent="0.2">
      <c r="B16" s="48" t="s">
        <v>99</v>
      </c>
      <c r="C16" s="41">
        <v>25</v>
      </c>
      <c r="D16" s="49">
        <v>3</v>
      </c>
      <c r="E16" s="49">
        <v>1</v>
      </c>
      <c r="F16" s="51">
        <v>1</v>
      </c>
      <c r="G16" s="52">
        <v>147</v>
      </c>
      <c r="H16" s="49">
        <v>4</v>
      </c>
      <c r="I16" s="49">
        <v>6</v>
      </c>
      <c r="J16" s="49">
        <v>2</v>
      </c>
      <c r="K16" s="49">
        <v>1</v>
      </c>
      <c r="L16" s="49">
        <v>1</v>
      </c>
      <c r="M16" s="49">
        <v>8</v>
      </c>
      <c r="N16" s="49">
        <v>6</v>
      </c>
      <c r="O16" s="49">
        <v>1</v>
      </c>
      <c r="P16" s="49">
        <v>1</v>
      </c>
      <c r="Q16" s="49">
        <v>1</v>
      </c>
      <c r="R16" s="53" t="s">
        <v>129</v>
      </c>
      <c r="S16" s="53" t="s">
        <v>129</v>
      </c>
      <c r="T16" s="53" t="s">
        <v>129</v>
      </c>
      <c r="U16" s="49">
        <v>1</v>
      </c>
      <c r="V16" s="47">
        <v>1</v>
      </c>
    </row>
    <row r="17" spans="2:22" ht="24.5" customHeight="1" x14ac:dyDescent="0.2">
      <c r="B17" s="48" t="s">
        <v>132</v>
      </c>
      <c r="C17" s="41">
        <v>19</v>
      </c>
      <c r="D17" s="49">
        <v>3</v>
      </c>
      <c r="E17" s="49">
        <v>1</v>
      </c>
      <c r="F17" s="51">
        <v>1</v>
      </c>
      <c r="G17" s="52">
        <v>150</v>
      </c>
      <c r="H17" s="49">
        <v>5</v>
      </c>
      <c r="I17" s="49">
        <v>5</v>
      </c>
      <c r="J17" s="49">
        <v>2</v>
      </c>
      <c r="K17" s="49">
        <v>1</v>
      </c>
      <c r="L17" s="49">
        <v>1</v>
      </c>
      <c r="M17" s="49">
        <v>8</v>
      </c>
      <c r="N17" s="49">
        <v>6</v>
      </c>
      <c r="O17" s="49">
        <v>1</v>
      </c>
      <c r="P17" s="49">
        <v>1</v>
      </c>
      <c r="Q17" s="49">
        <v>1</v>
      </c>
      <c r="R17" s="53" t="s">
        <v>129</v>
      </c>
      <c r="S17" s="53" t="s">
        <v>129</v>
      </c>
      <c r="T17" s="53" t="s">
        <v>129</v>
      </c>
      <c r="U17" s="49">
        <v>1</v>
      </c>
      <c r="V17" s="47">
        <v>1</v>
      </c>
    </row>
    <row r="18" spans="2:22" ht="24.5" customHeight="1" x14ac:dyDescent="0.2">
      <c r="B18" s="48" t="s">
        <v>133</v>
      </c>
      <c r="C18" s="41">
        <v>19</v>
      </c>
      <c r="D18" s="49">
        <v>3</v>
      </c>
      <c r="E18" s="49">
        <v>1</v>
      </c>
      <c r="F18" s="51">
        <v>1</v>
      </c>
      <c r="G18" s="52">
        <v>153</v>
      </c>
      <c r="H18" s="49">
        <v>5</v>
      </c>
      <c r="I18" s="49">
        <v>5</v>
      </c>
      <c r="J18" s="49">
        <v>2</v>
      </c>
      <c r="K18" s="49">
        <v>1</v>
      </c>
      <c r="L18" s="49">
        <v>1</v>
      </c>
      <c r="M18" s="49">
        <v>8</v>
      </c>
      <c r="N18" s="49">
        <v>6</v>
      </c>
      <c r="O18" s="49">
        <v>1</v>
      </c>
      <c r="P18" s="49">
        <v>1</v>
      </c>
      <c r="Q18" s="49">
        <v>1</v>
      </c>
      <c r="R18" s="53" t="s">
        <v>129</v>
      </c>
      <c r="S18" s="53" t="s">
        <v>129</v>
      </c>
      <c r="T18" s="53" t="s">
        <v>129</v>
      </c>
      <c r="U18" s="49">
        <v>1</v>
      </c>
      <c r="V18" s="47">
        <v>1</v>
      </c>
    </row>
    <row r="19" spans="2:22" ht="24.5" customHeight="1" x14ac:dyDescent="0.2">
      <c r="B19" s="48" t="s">
        <v>134</v>
      </c>
      <c r="C19" s="41">
        <v>20</v>
      </c>
      <c r="D19" s="49">
        <v>3</v>
      </c>
      <c r="E19" s="49">
        <v>1</v>
      </c>
      <c r="F19" s="51">
        <v>1</v>
      </c>
      <c r="G19" s="52">
        <v>158</v>
      </c>
      <c r="H19" s="49">
        <v>6</v>
      </c>
      <c r="I19" s="49">
        <v>4</v>
      </c>
      <c r="J19" s="49">
        <v>2</v>
      </c>
      <c r="K19" s="49">
        <v>1</v>
      </c>
      <c r="L19" s="49">
        <v>1</v>
      </c>
      <c r="M19" s="49">
        <v>8</v>
      </c>
      <c r="N19" s="49">
        <v>6</v>
      </c>
      <c r="O19" s="49">
        <v>1</v>
      </c>
      <c r="P19" s="49">
        <v>1</v>
      </c>
      <c r="Q19" s="49">
        <v>1</v>
      </c>
      <c r="R19" s="53" t="s">
        <v>129</v>
      </c>
      <c r="S19" s="53" t="s">
        <v>129</v>
      </c>
      <c r="T19" s="53" t="s">
        <v>129</v>
      </c>
      <c r="U19" s="49">
        <v>1</v>
      </c>
      <c r="V19" s="47">
        <v>1</v>
      </c>
    </row>
    <row r="20" spans="2:22" ht="24.5" customHeight="1" x14ac:dyDescent="0.2">
      <c r="B20" s="48" t="s">
        <v>135</v>
      </c>
      <c r="C20" s="41">
        <v>21</v>
      </c>
      <c r="D20" s="49">
        <v>3</v>
      </c>
      <c r="E20" s="49">
        <v>1</v>
      </c>
      <c r="F20" s="51">
        <v>1</v>
      </c>
      <c r="G20" s="52">
        <v>158</v>
      </c>
      <c r="H20" s="49">
        <v>7</v>
      </c>
      <c r="I20" s="49">
        <v>3</v>
      </c>
      <c r="J20" s="49">
        <v>2</v>
      </c>
      <c r="K20" s="49">
        <v>1</v>
      </c>
      <c r="L20" s="49">
        <v>1</v>
      </c>
      <c r="M20" s="49">
        <v>8</v>
      </c>
      <c r="N20" s="49">
        <v>6</v>
      </c>
      <c r="O20" s="49">
        <v>1</v>
      </c>
      <c r="P20" s="49">
        <v>1</v>
      </c>
      <c r="Q20" s="49">
        <v>1</v>
      </c>
      <c r="R20" s="53" t="s">
        <v>129</v>
      </c>
      <c r="S20" s="53" t="s">
        <v>129</v>
      </c>
      <c r="T20" s="53" t="s">
        <v>129</v>
      </c>
      <c r="U20" s="49">
        <v>1</v>
      </c>
      <c r="V20" s="47">
        <v>1</v>
      </c>
    </row>
    <row r="21" spans="2:22" ht="24.5" customHeight="1" x14ac:dyDescent="0.2">
      <c r="B21" s="48" t="s">
        <v>136</v>
      </c>
      <c r="C21" s="41">
        <v>22</v>
      </c>
      <c r="D21" s="49">
        <v>3</v>
      </c>
      <c r="E21" s="49">
        <v>1</v>
      </c>
      <c r="F21" s="51">
        <v>1</v>
      </c>
      <c r="G21" s="52">
        <v>150</v>
      </c>
      <c r="H21" s="49">
        <v>7</v>
      </c>
      <c r="I21" s="49">
        <v>3</v>
      </c>
      <c r="J21" s="49">
        <v>2</v>
      </c>
      <c r="K21" s="49">
        <v>1</v>
      </c>
      <c r="L21" s="49">
        <v>1</v>
      </c>
      <c r="M21" s="49">
        <v>8</v>
      </c>
      <c r="N21" s="49">
        <v>6</v>
      </c>
      <c r="O21" s="49">
        <v>1</v>
      </c>
      <c r="P21" s="49">
        <v>1</v>
      </c>
      <c r="Q21" s="49">
        <v>1</v>
      </c>
      <c r="R21" s="53" t="s">
        <v>129</v>
      </c>
      <c r="S21" s="53" t="s">
        <v>129</v>
      </c>
      <c r="T21" s="53">
        <v>1</v>
      </c>
      <c r="U21" s="49">
        <v>1</v>
      </c>
      <c r="V21" s="47">
        <v>1</v>
      </c>
    </row>
    <row r="22" spans="2:22" ht="24.5" customHeight="1" x14ac:dyDescent="0.2">
      <c r="B22" s="48" t="s">
        <v>137</v>
      </c>
      <c r="C22" s="41">
        <v>20</v>
      </c>
      <c r="D22" s="49">
        <v>3</v>
      </c>
      <c r="E22" s="49">
        <v>1</v>
      </c>
      <c r="F22" s="54" t="s">
        <v>129</v>
      </c>
      <c r="G22" s="52">
        <v>151</v>
      </c>
      <c r="H22" s="49">
        <v>7</v>
      </c>
      <c r="I22" s="49">
        <v>2</v>
      </c>
      <c r="J22" s="49">
        <v>2</v>
      </c>
      <c r="K22" s="49">
        <v>1</v>
      </c>
      <c r="L22" s="49">
        <v>1</v>
      </c>
      <c r="M22" s="49">
        <v>8</v>
      </c>
      <c r="N22" s="49">
        <v>6</v>
      </c>
      <c r="O22" s="49">
        <v>1</v>
      </c>
      <c r="P22" s="49">
        <v>1</v>
      </c>
      <c r="Q22" s="49">
        <v>1</v>
      </c>
      <c r="R22" s="49">
        <v>1</v>
      </c>
      <c r="S22" s="49">
        <v>1</v>
      </c>
      <c r="T22" s="53">
        <v>1</v>
      </c>
      <c r="U22" s="49">
        <v>1</v>
      </c>
      <c r="V22" s="47">
        <v>1</v>
      </c>
    </row>
    <row r="23" spans="2:22" ht="24.5" customHeight="1" x14ac:dyDescent="0.2">
      <c r="B23" s="48" t="s">
        <v>138</v>
      </c>
      <c r="C23" s="41">
        <v>20</v>
      </c>
      <c r="D23" s="49">
        <v>3</v>
      </c>
      <c r="E23" s="49">
        <v>1</v>
      </c>
      <c r="F23" s="54" t="s">
        <v>139</v>
      </c>
      <c r="G23" s="52">
        <v>151</v>
      </c>
      <c r="H23" s="49">
        <v>7</v>
      </c>
      <c r="I23" s="49">
        <v>2</v>
      </c>
      <c r="J23" s="49">
        <v>2</v>
      </c>
      <c r="K23" s="49">
        <v>1</v>
      </c>
      <c r="L23" s="49">
        <v>1</v>
      </c>
      <c r="M23" s="49">
        <v>8</v>
      </c>
      <c r="N23" s="49">
        <v>6</v>
      </c>
      <c r="O23" s="49">
        <v>1</v>
      </c>
      <c r="P23" s="49">
        <v>1</v>
      </c>
      <c r="Q23" s="49">
        <v>1</v>
      </c>
      <c r="R23" s="49">
        <v>1</v>
      </c>
      <c r="S23" s="49">
        <v>1</v>
      </c>
      <c r="T23" s="53">
        <v>1</v>
      </c>
      <c r="U23" s="49">
        <v>1</v>
      </c>
      <c r="V23" s="47">
        <v>1</v>
      </c>
    </row>
    <row r="24" spans="2:22" ht="24.5" customHeight="1" x14ac:dyDescent="0.2">
      <c r="B24" s="48" t="s">
        <v>140</v>
      </c>
      <c r="C24" s="41">
        <v>20</v>
      </c>
      <c r="D24" s="49">
        <v>3</v>
      </c>
      <c r="E24" s="49">
        <v>1</v>
      </c>
      <c r="F24" s="54" t="s">
        <v>129</v>
      </c>
      <c r="G24" s="52">
        <v>151</v>
      </c>
      <c r="H24" s="49">
        <v>7</v>
      </c>
      <c r="I24" s="49">
        <v>2</v>
      </c>
      <c r="J24" s="49">
        <v>2</v>
      </c>
      <c r="K24" s="49">
        <v>1</v>
      </c>
      <c r="L24" s="49">
        <v>1</v>
      </c>
      <c r="M24" s="49">
        <v>8</v>
      </c>
      <c r="N24" s="49">
        <v>6</v>
      </c>
      <c r="O24" s="49">
        <v>1</v>
      </c>
      <c r="P24" s="49">
        <v>1</v>
      </c>
      <c r="Q24" s="49">
        <v>1</v>
      </c>
      <c r="R24" s="49">
        <v>1</v>
      </c>
      <c r="S24" s="49">
        <v>1</v>
      </c>
      <c r="T24" s="53">
        <v>1</v>
      </c>
      <c r="U24" s="49">
        <v>1</v>
      </c>
      <c r="V24" s="47">
        <v>1</v>
      </c>
    </row>
    <row r="25" spans="2:22" ht="24.5" customHeight="1" x14ac:dyDescent="0.2">
      <c r="B25" s="48" t="s">
        <v>141</v>
      </c>
      <c r="C25" s="41">
        <v>20</v>
      </c>
      <c r="D25" s="49">
        <v>3</v>
      </c>
      <c r="E25" s="49">
        <v>1</v>
      </c>
      <c r="F25" s="54" t="s">
        <v>139</v>
      </c>
      <c r="G25" s="52">
        <v>151</v>
      </c>
      <c r="H25" s="49">
        <v>7</v>
      </c>
      <c r="I25" s="49">
        <v>2</v>
      </c>
      <c r="J25" s="49">
        <v>2</v>
      </c>
      <c r="K25" s="49">
        <v>1</v>
      </c>
      <c r="L25" s="49">
        <v>1</v>
      </c>
      <c r="M25" s="49">
        <v>8</v>
      </c>
      <c r="N25" s="49">
        <v>6</v>
      </c>
      <c r="O25" s="49">
        <v>1</v>
      </c>
      <c r="P25" s="49">
        <v>1</v>
      </c>
      <c r="Q25" s="49">
        <v>1</v>
      </c>
      <c r="R25" s="49">
        <v>1</v>
      </c>
      <c r="S25" s="49">
        <v>1</v>
      </c>
      <c r="T25" s="53">
        <v>1</v>
      </c>
      <c r="U25" s="49">
        <v>1</v>
      </c>
      <c r="V25" s="47">
        <v>1</v>
      </c>
    </row>
    <row r="26" spans="2:22" ht="24.5" customHeight="1" x14ac:dyDescent="0.2">
      <c r="B26" s="48" t="s">
        <v>142</v>
      </c>
      <c r="C26" s="41">
        <v>22</v>
      </c>
      <c r="D26" s="49">
        <v>3</v>
      </c>
      <c r="E26" s="49">
        <v>1</v>
      </c>
      <c r="F26" s="54" t="s">
        <v>139</v>
      </c>
      <c r="G26" s="52">
        <v>152</v>
      </c>
      <c r="H26" s="49">
        <v>7</v>
      </c>
      <c r="I26" s="49">
        <v>2</v>
      </c>
      <c r="J26" s="49">
        <v>2</v>
      </c>
      <c r="K26" s="49">
        <v>1</v>
      </c>
      <c r="L26" s="49">
        <v>1</v>
      </c>
      <c r="M26" s="49">
        <v>8</v>
      </c>
      <c r="N26" s="49">
        <v>6</v>
      </c>
      <c r="O26" s="49">
        <v>1</v>
      </c>
      <c r="P26" s="49">
        <v>1</v>
      </c>
      <c r="Q26" s="49">
        <v>1</v>
      </c>
      <c r="R26" s="49">
        <v>1</v>
      </c>
      <c r="S26" s="49">
        <v>1</v>
      </c>
      <c r="T26" s="53">
        <v>1</v>
      </c>
      <c r="U26" s="49">
        <v>1</v>
      </c>
      <c r="V26" s="47">
        <v>1</v>
      </c>
    </row>
    <row r="27" spans="2:22" ht="24.5" customHeight="1" x14ac:dyDescent="0.2">
      <c r="B27" s="48" t="s">
        <v>143</v>
      </c>
      <c r="C27" s="41">
        <v>23</v>
      </c>
      <c r="D27" s="49">
        <v>3</v>
      </c>
      <c r="E27" s="49">
        <v>1</v>
      </c>
      <c r="F27" s="54" t="s">
        <v>129</v>
      </c>
      <c r="G27" s="52">
        <v>154</v>
      </c>
      <c r="H27" s="49">
        <v>7</v>
      </c>
      <c r="I27" s="49">
        <v>2</v>
      </c>
      <c r="J27" s="49">
        <v>2</v>
      </c>
      <c r="K27" s="49">
        <v>1</v>
      </c>
      <c r="L27" s="49">
        <v>1</v>
      </c>
      <c r="M27" s="49">
        <v>8</v>
      </c>
      <c r="N27" s="49">
        <v>6</v>
      </c>
      <c r="O27" s="49">
        <v>1</v>
      </c>
      <c r="P27" s="49">
        <v>1</v>
      </c>
      <c r="Q27" s="49">
        <v>1</v>
      </c>
      <c r="R27" s="49">
        <v>1</v>
      </c>
      <c r="S27" s="49">
        <v>1</v>
      </c>
      <c r="T27" s="53">
        <v>1</v>
      </c>
      <c r="U27" s="49">
        <v>1</v>
      </c>
      <c r="V27" s="47">
        <v>1</v>
      </c>
    </row>
    <row r="28" spans="2:22" ht="24.5" customHeight="1" x14ac:dyDescent="0.2">
      <c r="B28" s="48" t="s">
        <v>144</v>
      </c>
      <c r="C28" s="41">
        <v>25</v>
      </c>
      <c r="D28" s="49">
        <v>3</v>
      </c>
      <c r="E28" s="49">
        <v>1</v>
      </c>
      <c r="F28" s="54" t="s">
        <v>129</v>
      </c>
      <c r="G28" s="52">
        <v>154</v>
      </c>
      <c r="H28" s="49">
        <v>7</v>
      </c>
      <c r="I28" s="49">
        <v>2</v>
      </c>
      <c r="J28" s="49">
        <v>2</v>
      </c>
      <c r="K28" s="49">
        <v>1</v>
      </c>
      <c r="L28" s="49">
        <v>1</v>
      </c>
      <c r="M28" s="49">
        <v>8</v>
      </c>
      <c r="N28" s="49">
        <v>6</v>
      </c>
      <c r="O28" s="49">
        <v>1</v>
      </c>
      <c r="P28" s="49">
        <v>1</v>
      </c>
      <c r="Q28" s="49">
        <v>1</v>
      </c>
      <c r="R28" s="49">
        <v>1</v>
      </c>
      <c r="S28" s="49">
        <v>1</v>
      </c>
      <c r="T28" s="53">
        <v>1</v>
      </c>
      <c r="U28" s="49">
        <v>1</v>
      </c>
      <c r="V28" s="47">
        <v>1</v>
      </c>
    </row>
    <row r="29" spans="2:22" ht="24.5" customHeight="1" x14ac:dyDescent="0.2">
      <c r="B29" s="48" t="s">
        <v>145</v>
      </c>
      <c r="C29" s="41">
        <v>25</v>
      </c>
      <c r="D29" s="49">
        <v>3</v>
      </c>
      <c r="E29" s="49">
        <v>1</v>
      </c>
      <c r="F29" s="54" t="s">
        <v>129</v>
      </c>
      <c r="G29" s="52">
        <v>154</v>
      </c>
      <c r="H29" s="49">
        <v>7</v>
      </c>
      <c r="I29" s="49">
        <v>2</v>
      </c>
      <c r="J29" s="49">
        <v>2</v>
      </c>
      <c r="K29" s="49">
        <v>1</v>
      </c>
      <c r="L29" s="49">
        <v>1</v>
      </c>
      <c r="M29" s="49">
        <v>8</v>
      </c>
      <c r="N29" s="49">
        <v>6</v>
      </c>
      <c r="O29" s="49">
        <v>1</v>
      </c>
      <c r="P29" s="49">
        <v>1</v>
      </c>
      <c r="Q29" s="49">
        <v>1</v>
      </c>
      <c r="R29" s="49">
        <v>1</v>
      </c>
      <c r="S29" s="49">
        <v>1</v>
      </c>
      <c r="T29" s="53">
        <v>1</v>
      </c>
      <c r="U29" s="49">
        <v>1</v>
      </c>
      <c r="V29" s="47">
        <v>1</v>
      </c>
    </row>
    <row r="30" spans="2:22" ht="24.5" customHeight="1" x14ac:dyDescent="0.2">
      <c r="B30" s="48" t="s">
        <v>146</v>
      </c>
      <c r="C30" s="41">
        <v>25</v>
      </c>
      <c r="D30" s="49">
        <v>3</v>
      </c>
      <c r="E30" s="49">
        <v>1</v>
      </c>
      <c r="F30" s="54" t="s">
        <v>129</v>
      </c>
      <c r="G30" s="52">
        <v>155</v>
      </c>
      <c r="H30" s="49">
        <v>7</v>
      </c>
      <c r="I30" s="49">
        <v>2</v>
      </c>
      <c r="J30" s="49">
        <v>2</v>
      </c>
      <c r="K30" s="49">
        <v>1</v>
      </c>
      <c r="L30" s="49">
        <v>1</v>
      </c>
      <c r="M30" s="49">
        <v>8</v>
      </c>
      <c r="N30" s="49">
        <v>6</v>
      </c>
      <c r="O30" s="49">
        <v>1</v>
      </c>
      <c r="P30" s="49">
        <v>1</v>
      </c>
      <c r="Q30" s="49">
        <v>1</v>
      </c>
      <c r="R30" s="49">
        <v>1</v>
      </c>
      <c r="S30" s="49">
        <v>1</v>
      </c>
      <c r="T30" s="53">
        <v>1</v>
      </c>
      <c r="U30" s="49">
        <v>1</v>
      </c>
      <c r="V30" s="47">
        <v>1</v>
      </c>
    </row>
    <row r="31" spans="2:22" ht="24.5" customHeight="1" x14ac:dyDescent="0.2">
      <c r="B31" s="108" t="s">
        <v>229</v>
      </c>
      <c r="C31" s="93">
        <v>34</v>
      </c>
      <c r="D31" s="49">
        <v>3</v>
      </c>
      <c r="E31" s="49">
        <v>1</v>
      </c>
      <c r="F31" s="54" t="s">
        <v>129</v>
      </c>
      <c r="G31" s="93">
        <v>145</v>
      </c>
      <c r="H31" s="49">
        <v>6</v>
      </c>
      <c r="I31" s="49">
        <v>2</v>
      </c>
      <c r="J31" s="49">
        <v>2</v>
      </c>
      <c r="K31" s="49">
        <v>1</v>
      </c>
      <c r="L31" s="49">
        <v>1</v>
      </c>
      <c r="M31" s="49">
        <v>8</v>
      </c>
      <c r="N31" s="49">
        <v>6</v>
      </c>
      <c r="O31" s="49">
        <v>1</v>
      </c>
      <c r="P31" s="49">
        <v>1</v>
      </c>
      <c r="Q31" s="49">
        <v>1</v>
      </c>
      <c r="R31" s="49">
        <v>1</v>
      </c>
      <c r="S31" s="49">
        <v>1</v>
      </c>
      <c r="T31" s="53">
        <v>1</v>
      </c>
      <c r="U31" s="49">
        <v>1</v>
      </c>
      <c r="V31" s="51">
        <v>1</v>
      </c>
    </row>
    <row r="32" spans="2:22" ht="24.5" customHeight="1" x14ac:dyDescent="0.2">
      <c r="B32" s="111" t="s">
        <v>231</v>
      </c>
      <c r="C32" s="93">
        <v>35</v>
      </c>
      <c r="D32" s="49">
        <v>3</v>
      </c>
      <c r="E32" s="49">
        <v>1</v>
      </c>
      <c r="F32" s="54" t="s">
        <v>129</v>
      </c>
      <c r="G32" s="93">
        <v>144</v>
      </c>
      <c r="H32" s="49">
        <v>6</v>
      </c>
      <c r="I32" s="49">
        <v>2</v>
      </c>
      <c r="J32" s="49">
        <v>1</v>
      </c>
      <c r="K32" s="49">
        <v>1</v>
      </c>
      <c r="L32" s="49">
        <v>1</v>
      </c>
      <c r="M32" s="49">
        <v>8</v>
      </c>
      <c r="N32" s="49">
        <v>6</v>
      </c>
      <c r="O32" s="49">
        <v>1</v>
      </c>
      <c r="P32" s="49">
        <v>1</v>
      </c>
      <c r="Q32" s="49">
        <v>1</v>
      </c>
      <c r="R32" s="49">
        <v>1</v>
      </c>
      <c r="S32" s="49">
        <v>1</v>
      </c>
      <c r="T32" s="53">
        <v>1</v>
      </c>
      <c r="U32" s="49">
        <v>1</v>
      </c>
      <c r="V32" s="51">
        <v>1</v>
      </c>
    </row>
    <row r="33" spans="2:22" ht="24.5" customHeight="1" x14ac:dyDescent="0.2">
      <c r="B33" s="111" t="s">
        <v>234</v>
      </c>
      <c r="C33" s="93">
        <v>35</v>
      </c>
      <c r="D33" s="52">
        <v>3</v>
      </c>
      <c r="E33" s="52">
        <v>1</v>
      </c>
      <c r="F33" s="54" t="s">
        <v>129</v>
      </c>
      <c r="G33" s="93">
        <v>144</v>
      </c>
      <c r="H33" s="49">
        <v>6</v>
      </c>
      <c r="I33" s="49">
        <v>2</v>
      </c>
      <c r="J33" s="49">
        <v>1</v>
      </c>
      <c r="K33" s="49">
        <v>1</v>
      </c>
      <c r="L33" s="49">
        <v>1</v>
      </c>
      <c r="M33" s="49">
        <v>8</v>
      </c>
      <c r="N33" s="49">
        <v>6</v>
      </c>
      <c r="O33" s="49">
        <v>1</v>
      </c>
      <c r="P33" s="49">
        <v>1</v>
      </c>
      <c r="Q33" s="49">
        <v>1</v>
      </c>
      <c r="R33" s="49">
        <v>1</v>
      </c>
      <c r="S33" s="49">
        <v>1</v>
      </c>
      <c r="T33" s="53">
        <v>1</v>
      </c>
      <c r="U33" s="49">
        <v>1</v>
      </c>
      <c r="V33" s="47">
        <v>1</v>
      </c>
    </row>
    <row r="34" spans="2:22" ht="24.5" customHeight="1" x14ac:dyDescent="0.2">
      <c r="B34" s="111" t="s">
        <v>260</v>
      </c>
      <c r="C34" s="93">
        <v>36</v>
      </c>
      <c r="D34" s="52">
        <v>3</v>
      </c>
      <c r="E34" s="52">
        <v>1</v>
      </c>
      <c r="F34" s="54" t="s">
        <v>129</v>
      </c>
      <c r="G34" s="93">
        <v>146</v>
      </c>
      <c r="H34" s="49">
        <v>6</v>
      </c>
      <c r="I34" s="49">
        <v>2</v>
      </c>
      <c r="J34" s="49">
        <v>1</v>
      </c>
      <c r="K34" s="49">
        <v>1</v>
      </c>
      <c r="L34" s="49">
        <v>1</v>
      </c>
      <c r="M34" s="49">
        <v>8</v>
      </c>
      <c r="N34" s="49">
        <v>6</v>
      </c>
      <c r="O34" s="49">
        <v>1</v>
      </c>
      <c r="P34" s="49">
        <v>1</v>
      </c>
      <c r="Q34" s="49">
        <v>1</v>
      </c>
      <c r="R34" s="49">
        <v>1</v>
      </c>
      <c r="S34" s="49">
        <v>1</v>
      </c>
      <c r="T34" s="53">
        <v>1</v>
      </c>
      <c r="U34" s="49">
        <v>1</v>
      </c>
      <c r="V34" s="47">
        <v>1</v>
      </c>
    </row>
    <row r="35" spans="2:22" ht="24.5" customHeight="1" x14ac:dyDescent="0.2">
      <c r="B35" s="157" t="s">
        <v>273</v>
      </c>
      <c r="C35" s="158">
        <v>37</v>
      </c>
      <c r="D35" s="159">
        <v>3</v>
      </c>
      <c r="E35" s="159">
        <v>1</v>
      </c>
      <c r="F35" s="160" t="s">
        <v>129</v>
      </c>
      <c r="G35" s="158">
        <v>142</v>
      </c>
      <c r="H35" s="161">
        <v>6</v>
      </c>
      <c r="I35" s="161">
        <v>2</v>
      </c>
      <c r="J35" s="161">
        <v>1</v>
      </c>
      <c r="K35" s="161">
        <v>1</v>
      </c>
      <c r="L35" s="161">
        <v>1</v>
      </c>
      <c r="M35" s="161">
        <v>8</v>
      </c>
      <c r="N35" s="161">
        <v>6</v>
      </c>
      <c r="O35" s="161">
        <v>1</v>
      </c>
      <c r="P35" s="161">
        <v>1</v>
      </c>
      <c r="Q35" s="161">
        <v>1</v>
      </c>
      <c r="R35" s="161">
        <v>1</v>
      </c>
      <c r="S35" s="161">
        <v>1</v>
      </c>
      <c r="T35" s="162">
        <v>0</v>
      </c>
      <c r="U35" s="161">
        <v>1</v>
      </c>
      <c r="V35" s="163">
        <v>1</v>
      </c>
    </row>
    <row r="36" spans="2:22" ht="24.5" customHeight="1" x14ac:dyDescent="0.2">
      <c r="B36" s="157" t="s">
        <v>274</v>
      </c>
      <c r="C36" s="158">
        <v>38</v>
      </c>
      <c r="D36" s="159">
        <v>3</v>
      </c>
      <c r="E36" s="159">
        <v>1</v>
      </c>
      <c r="F36" s="160" t="s">
        <v>129</v>
      </c>
      <c r="G36" s="158">
        <v>143</v>
      </c>
      <c r="H36" s="161">
        <v>6</v>
      </c>
      <c r="I36" s="161">
        <v>2</v>
      </c>
      <c r="J36" s="161">
        <v>1</v>
      </c>
      <c r="K36" s="161">
        <v>1</v>
      </c>
      <c r="L36" s="161">
        <v>1</v>
      </c>
      <c r="M36" s="161">
        <v>8</v>
      </c>
      <c r="N36" s="161">
        <v>6</v>
      </c>
      <c r="O36" s="161">
        <v>1</v>
      </c>
      <c r="P36" s="161">
        <v>1</v>
      </c>
      <c r="Q36" s="161">
        <v>1</v>
      </c>
      <c r="R36" s="161">
        <v>1</v>
      </c>
      <c r="S36" s="161">
        <v>1</v>
      </c>
      <c r="T36" s="162">
        <v>0</v>
      </c>
      <c r="U36" s="161">
        <v>1</v>
      </c>
      <c r="V36" s="163">
        <v>1</v>
      </c>
    </row>
    <row r="37" spans="2:22" ht="24.5" customHeight="1" thickBot="1" x14ac:dyDescent="0.25">
      <c r="B37" s="477" t="s">
        <v>277</v>
      </c>
      <c r="C37" s="478">
        <v>36</v>
      </c>
      <c r="D37" s="479">
        <v>3</v>
      </c>
      <c r="E37" s="480">
        <v>1</v>
      </c>
      <c r="F37" s="481" t="s">
        <v>129</v>
      </c>
      <c r="G37" s="478">
        <v>144</v>
      </c>
      <c r="H37" s="479">
        <v>6</v>
      </c>
      <c r="I37" s="479">
        <v>2</v>
      </c>
      <c r="J37" s="479">
        <v>1</v>
      </c>
      <c r="K37" s="479">
        <v>1</v>
      </c>
      <c r="L37" s="479">
        <v>1</v>
      </c>
      <c r="M37" s="479">
        <v>8</v>
      </c>
      <c r="N37" s="479">
        <v>6</v>
      </c>
      <c r="O37" s="479">
        <v>1</v>
      </c>
      <c r="P37" s="479">
        <v>1</v>
      </c>
      <c r="Q37" s="479">
        <v>1</v>
      </c>
      <c r="R37" s="479">
        <v>1</v>
      </c>
      <c r="S37" s="479">
        <v>1</v>
      </c>
      <c r="T37" s="482">
        <v>0</v>
      </c>
      <c r="U37" s="479">
        <v>1</v>
      </c>
      <c r="V37" s="483">
        <v>1</v>
      </c>
    </row>
    <row r="38" spans="2:22" ht="10" customHeight="1" x14ac:dyDescent="0.2">
      <c r="B38" s="484"/>
      <c r="C38" s="485"/>
      <c r="D38" s="485"/>
      <c r="E38" s="485"/>
      <c r="F38" s="486"/>
      <c r="G38" s="485"/>
      <c r="H38" s="485"/>
      <c r="I38" s="485"/>
      <c r="J38" s="485"/>
      <c r="K38" s="485"/>
      <c r="L38" s="485"/>
      <c r="M38" s="485"/>
      <c r="N38" s="485"/>
      <c r="O38" s="485"/>
      <c r="P38" s="485"/>
      <c r="Q38" s="485"/>
      <c r="R38" s="485"/>
      <c r="S38" s="485"/>
      <c r="T38" s="486"/>
      <c r="U38" s="485"/>
      <c r="V38" s="485"/>
    </row>
    <row r="39" spans="2:22" ht="15" customHeight="1" x14ac:dyDescent="0.2">
      <c r="B39" s="485" t="s">
        <v>329</v>
      </c>
      <c r="C39" s="487"/>
      <c r="D39" s="485"/>
      <c r="E39" s="485"/>
      <c r="F39" s="486"/>
      <c r="G39" s="485"/>
      <c r="H39" s="485"/>
      <c r="I39" s="485"/>
      <c r="J39" s="485"/>
      <c r="K39" s="485"/>
      <c r="L39" s="485"/>
      <c r="M39" s="485"/>
      <c r="N39" s="485"/>
      <c r="O39" s="485"/>
      <c r="P39" s="485"/>
      <c r="Q39" s="485"/>
      <c r="R39" s="485"/>
      <c r="S39" s="485"/>
      <c r="T39" s="486"/>
      <c r="U39" s="485"/>
      <c r="V39" s="485"/>
    </row>
    <row r="40" spans="2:22" ht="15" customHeight="1" x14ac:dyDescent="0.2">
      <c r="B40" s="488" t="s">
        <v>147</v>
      </c>
      <c r="C40" s="489"/>
      <c r="D40" s="489"/>
      <c r="E40" s="489"/>
      <c r="F40" s="489"/>
      <c r="G40" s="489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  <c r="T40" s="490"/>
      <c r="U40" s="489"/>
      <c r="V40" s="489"/>
    </row>
  </sheetData>
  <mergeCells count="23">
    <mergeCell ref="O4:O8"/>
    <mergeCell ref="B3:B8"/>
    <mergeCell ref="C3:F3"/>
    <mergeCell ref="G3:V3"/>
    <mergeCell ref="C4:C8"/>
    <mergeCell ref="D4:D8"/>
    <mergeCell ref="E4:E8"/>
    <mergeCell ref="F4:F8"/>
    <mergeCell ref="G4:G8"/>
    <mergeCell ref="H4:H8"/>
    <mergeCell ref="I4:I8"/>
    <mergeCell ref="J4:J8"/>
    <mergeCell ref="K4:K8"/>
    <mergeCell ref="L4:L8"/>
    <mergeCell ref="M4:M8"/>
    <mergeCell ref="N4:N8"/>
    <mergeCell ref="V4:V8"/>
    <mergeCell ref="P4:P8"/>
    <mergeCell ref="Q4:Q8"/>
    <mergeCell ref="R4:R8"/>
    <mergeCell ref="S4:S8"/>
    <mergeCell ref="T4:T8"/>
    <mergeCell ref="U4:U8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9"/>
  <sheetViews>
    <sheetView view="pageBreakPreview" zoomScaleNormal="100" zoomScaleSheetLayoutView="100" workbookViewId="0"/>
  </sheetViews>
  <sheetFormatPr defaultColWidth="9" defaultRowHeight="13" x14ac:dyDescent="0.2"/>
  <cols>
    <col min="1" max="1" width="1.6328125" style="26" customWidth="1"/>
    <col min="2" max="2" width="12.6328125" style="26" customWidth="1"/>
    <col min="3" max="3" width="13.7265625" style="26" customWidth="1"/>
    <col min="4" max="4" width="14.36328125" style="26" customWidth="1"/>
    <col min="5" max="5" width="14.90625" style="26" customWidth="1"/>
    <col min="6" max="6" width="16.36328125" style="26" customWidth="1"/>
    <col min="7" max="16384" width="9" style="26"/>
  </cols>
  <sheetData>
    <row r="1" spans="2:8" ht="24" customHeight="1" x14ac:dyDescent="0.2">
      <c r="B1" s="76" t="s">
        <v>82</v>
      </c>
      <c r="C1" s="82"/>
      <c r="D1" s="82"/>
    </row>
    <row r="2" spans="2:8" ht="20" customHeight="1" thickBot="1" x14ac:dyDescent="0.25">
      <c r="B2" s="27"/>
      <c r="C2" s="82"/>
      <c r="D2" s="82"/>
      <c r="F2" s="28" t="s">
        <v>83</v>
      </c>
    </row>
    <row r="3" spans="2:8" ht="24" customHeight="1" x14ac:dyDescent="0.2">
      <c r="B3" s="443" t="s">
        <v>84</v>
      </c>
      <c r="C3" s="29" t="s">
        <v>85</v>
      </c>
      <c r="D3" s="29" t="s">
        <v>86</v>
      </c>
      <c r="E3" s="29" t="s">
        <v>87</v>
      </c>
      <c r="F3" s="30" t="s">
        <v>88</v>
      </c>
      <c r="G3" s="82"/>
      <c r="H3" s="31"/>
    </row>
    <row r="4" spans="2:8" ht="24" customHeight="1" x14ac:dyDescent="0.2">
      <c r="B4" s="444"/>
      <c r="C4" s="89" t="s">
        <v>89</v>
      </c>
      <c r="D4" s="89" t="s">
        <v>90</v>
      </c>
      <c r="E4" s="89" t="s">
        <v>90</v>
      </c>
      <c r="F4" s="32" t="s">
        <v>91</v>
      </c>
      <c r="G4" s="82"/>
      <c r="H4" s="33"/>
    </row>
    <row r="5" spans="2:8" ht="22.5" hidden="1" customHeight="1" x14ac:dyDescent="0.2">
      <c r="B5" s="79" t="s">
        <v>92</v>
      </c>
      <c r="C5" s="77">
        <v>1428</v>
      </c>
      <c r="D5" s="87">
        <v>11</v>
      </c>
      <c r="E5" s="87">
        <v>48</v>
      </c>
      <c r="F5" s="88">
        <v>9</v>
      </c>
      <c r="H5" s="31"/>
    </row>
    <row r="6" spans="2:8" ht="22.5" hidden="1" customHeight="1" x14ac:dyDescent="0.2">
      <c r="B6" s="80" t="s">
        <v>93</v>
      </c>
      <c r="C6" s="84">
        <v>1420</v>
      </c>
      <c r="D6" s="90">
        <v>11</v>
      </c>
      <c r="E6" s="90">
        <v>48</v>
      </c>
      <c r="F6" s="85">
        <v>9</v>
      </c>
      <c r="G6" s="82"/>
      <c r="H6" s="31"/>
    </row>
    <row r="7" spans="2:8" ht="22.5" customHeight="1" x14ac:dyDescent="0.2">
      <c r="B7" s="80" t="s">
        <v>265</v>
      </c>
      <c r="C7" s="84">
        <v>1471</v>
      </c>
      <c r="D7" s="90">
        <v>11</v>
      </c>
      <c r="E7" s="90">
        <v>48</v>
      </c>
      <c r="F7" s="85">
        <v>9</v>
      </c>
      <c r="G7" s="82"/>
      <c r="H7" s="31"/>
    </row>
    <row r="8" spans="2:8" ht="22.5" customHeight="1" x14ac:dyDescent="0.2">
      <c r="B8" s="80" t="s">
        <v>94</v>
      </c>
      <c r="C8" s="86">
        <v>1470</v>
      </c>
      <c r="D8" s="81">
        <v>11</v>
      </c>
      <c r="E8" s="81">
        <v>48</v>
      </c>
      <c r="F8" s="83">
        <v>9</v>
      </c>
      <c r="G8" s="82"/>
    </row>
    <row r="9" spans="2:8" ht="22.5" customHeight="1" x14ac:dyDescent="0.2">
      <c r="B9" s="80" t="s">
        <v>95</v>
      </c>
      <c r="C9" s="86">
        <v>1458</v>
      </c>
      <c r="D9" s="81">
        <v>11</v>
      </c>
      <c r="E9" s="81">
        <v>48</v>
      </c>
      <c r="F9" s="83">
        <v>9</v>
      </c>
      <c r="G9" s="82"/>
    </row>
    <row r="10" spans="2:8" ht="22.5" customHeight="1" x14ac:dyDescent="0.2">
      <c r="B10" s="80" t="s">
        <v>96</v>
      </c>
      <c r="C10" s="86">
        <v>1460</v>
      </c>
      <c r="D10" s="81">
        <v>11</v>
      </c>
      <c r="E10" s="81">
        <v>48</v>
      </c>
      <c r="F10" s="83">
        <v>9</v>
      </c>
      <c r="G10" s="82"/>
    </row>
    <row r="11" spans="2:8" ht="22.5" customHeight="1" x14ac:dyDescent="0.2">
      <c r="B11" s="80" t="s">
        <v>97</v>
      </c>
      <c r="C11" s="86">
        <v>1441</v>
      </c>
      <c r="D11" s="81">
        <v>11</v>
      </c>
      <c r="E11" s="81">
        <v>48</v>
      </c>
      <c r="F11" s="83">
        <v>9</v>
      </c>
      <c r="G11" s="82"/>
    </row>
    <row r="12" spans="2:8" ht="22.5" customHeight="1" x14ac:dyDescent="0.2">
      <c r="B12" s="80" t="s">
        <v>98</v>
      </c>
      <c r="C12" s="86">
        <v>1420</v>
      </c>
      <c r="D12" s="81">
        <v>11</v>
      </c>
      <c r="E12" s="81">
        <v>48</v>
      </c>
      <c r="F12" s="83">
        <v>9</v>
      </c>
      <c r="G12" s="82"/>
    </row>
    <row r="13" spans="2:8" ht="22.5" customHeight="1" x14ac:dyDescent="0.2">
      <c r="B13" s="80" t="s">
        <v>99</v>
      </c>
      <c r="C13" s="86">
        <v>1403</v>
      </c>
      <c r="D13" s="81">
        <v>11</v>
      </c>
      <c r="E13" s="81">
        <v>48</v>
      </c>
      <c r="F13" s="83">
        <v>9</v>
      </c>
    </row>
    <row r="14" spans="2:8" ht="22.5" customHeight="1" x14ac:dyDescent="0.2">
      <c r="B14" s="80" t="s">
        <v>100</v>
      </c>
      <c r="C14" s="86">
        <v>4159</v>
      </c>
      <c r="D14" s="81">
        <v>22</v>
      </c>
      <c r="E14" s="81">
        <v>58</v>
      </c>
      <c r="F14" s="83">
        <v>138</v>
      </c>
    </row>
    <row r="15" spans="2:8" ht="22.5" customHeight="1" x14ac:dyDescent="0.2">
      <c r="B15" s="78" t="s">
        <v>26</v>
      </c>
      <c r="C15" s="86">
        <v>4067</v>
      </c>
      <c r="D15" s="81">
        <v>23</v>
      </c>
      <c r="E15" s="81">
        <v>58</v>
      </c>
      <c r="F15" s="83">
        <v>138</v>
      </c>
    </row>
    <row r="16" spans="2:8" ht="22.5" customHeight="1" x14ac:dyDescent="0.2">
      <c r="B16" s="78" t="s">
        <v>27</v>
      </c>
      <c r="C16" s="86">
        <v>4060</v>
      </c>
      <c r="D16" s="81">
        <v>23</v>
      </c>
      <c r="E16" s="81">
        <v>58</v>
      </c>
      <c r="F16" s="83">
        <v>138</v>
      </c>
    </row>
    <row r="17" spans="2:6" ht="22.5" customHeight="1" x14ac:dyDescent="0.2">
      <c r="B17" s="78" t="s">
        <v>28</v>
      </c>
      <c r="C17" s="86">
        <v>4225</v>
      </c>
      <c r="D17" s="81">
        <v>23</v>
      </c>
      <c r="E17" s="81">
        <v>58</v>
      </c>
      <c r="F17" s="83">
        <v>138</v>
      </c>
    </row>
    <row r="18" spans="2:6" ht="22.5" customHeight="1" x14ac:dyDescent="0.2">
      <c r="B18" s="78" t="s">
        <v>29</v>
      </c>
      <c r="C18" s="86">
        <v>4223</v>
      </c>
      <c r="D18" s="81">
        <v>23</v>
      </c>
      <c r="E18" s="81">
        <v>58</v>
      </c>
      <c r="F18" s="83">
        <v>138</v>
      </c>
    </row>
    <row r="19" spans="2:6" ht="22.5" customHeight="1" x14ac:dyDescent="0.2">
      <c r="B19" s="78" t="s">
        <v>30</v>
      </c>
      <c r="C19" s="86">
        <v>4174</v>
      </c>
      <c r="D19" s="81">
        <v>23</v>
      </c>
      <c r="E19" s="81">
        <v>58</v>
      </c>
      <c r="F19" s="83">
        <v>138</v>
      </c>
    </row>
    <row r="20" spans="2:6" ht="22.5" customHeight="1" x14ac:dyDescent="0.2">
      <c r="B20" s="78" t="s">
        <v>31</v>
      </c>
      <c r="C20" s="86">
        <v>4144</v>
      </c>
      <c r="D20" s="81">
        <v>23</v>
      </c>
      <c r="E20" s="81">
        <v>48</v>
      </c>
      <c r="F20" s="83">
        <v>148</v>
      </c>
    </row>
    <row r="21" spans="2:6" ht="22.5" customHeight="1" x14ac:dyDescent="0.2">
      <c r="B21" s="78" t="s">
        <v>32</v>
      </c>
      <c r="C21" s="86">
        <v>4144</v>
      </c>
      <c r="D21" s="81">
        <v>22</v>
      </c>
      <c r="E21" s="81">
        <v>60</v>
      </c>
      <c r="F21" s="83">
        <v>149</v>
      </c>
    </row>
    <row r="22" spans="2:6" ht="22.5" customHeight="1" x14ac:dyDescent="0.2">
      <c r="B22" s="78" t="s">
        <v>33</v>
      </c>
      <c r="C22" s="86">
        <v>4084</v>
      </c>
      <c r="D22" s="81">
        <v>22</v>
      </c>
      <c r="E22" s="81">
        <v>51</v>
      </c>
      <c r="F22" s="83">
        <v>158</v>
      </c>
    </row>
    <row r="23" spans="2:6" ht="22.5" customHeight="1" x14ac:dyDescent="0.2">
      <c r="B23" s="78" t="s">
        <v>34</v>
      </c>
      <c r="C23" s="86">
        <v>4071</v>
      </c>
      <c r="D23" s="81">
        <v>22</v>
      </c>
      <c r="E23" s="81">
        <v>30</v>
      </c>
      <c r="F23" s="83">
        <v>175</v>
      </c>
    </row>
    <row r="24" spans="2:6" ht="22.5" customHeight="1" x14ac:dyDescent="0.2">
      <c r="B24" s="78" t="s">
        <v>35</v>
      </c>
      <c r="C24" s="86">
        <v>3958</v>
      </c>
      <c r="D24" s="81">
        <v>22</v>
      </c>
      <c r="E24" s="81">
        <v>31</v>
      </c>
      <c r="F24" s="83">
        <v>174</v>
      </c>
    </row>
    <row r="25" spans="2:6" ht="22.5" customHeight="1" x14ac:dyDescent="0.2">
      <c r="B25" s="78" t="s">
        <v>36</v>
      </c>
      <c r="C25" s="86">
        <v>3979</v>
      </c>
      <c r="D25" s="81">
        <v>22</v>
      </c>
      <c r="E25" s="81">
        <v>30</v>
      </c>
      <c r="F25" s="83">
        <v>174</v>
      </c>
    </row>
    <row r="26" spans="2:6" ht="22.5" customHeight="1" x14ac:dyDescent="0.2">
      <c r="B26" s="78" t="s">
        <v>37</v>
      </c>
      <c r="C26" s="86">
        <v>3931</v>
      </c>
      <c r="D26" s="81">
        <v>22</v>
      </c>
      <c r="E26" s="81">
        <v>33</v>
      </c>
      <c r="F26" s="83">
        <v>176</v>
      </c>
    </row>
    <row r="27" spans="2:6" ht="22.5" customHeight="1" x14ac:dyDescent="0.2">
      <c r="B27" s="78" t="s">
        <v>101</v>
      </c>
      <c r="C27" s="86">
        <v>3940</v>
      </c>
      <c r="D27" s="81">
        <v>22</v>
      </c>
      <c r="E27" s="81">
        <v>29</v>
      </c>
      <c r="F27" s="83">
        <v>177</v>
      </c>
    </row>
    <row r="28" spans="2:6" ht="22.5" customHeight="1" x14ac:dyDescent="0.2">
      <c r="B28" s="78" t="s">
        <v>230</v>
      </c>
      <c r="C28" s="86">
        <v>3691</v>
      </c>
      <c r="D28" s="81">
        <v>21</v>
      </c>
      <c r="E28" s="81">
        <v>35</v>
      </c>
      <c r="F28" s="83">
        <v>178</v>
      </c>
    </row>
    <row r="29" spans="2:6" ht="22.5" customHeight="1" x14ac:dyDescent="0.2">
      <c r="B29" s="140" t="s">
        <v>232</v>
      </c>
      <c r="C29" s="142">
        <v>3678</v>
      </c>
      <c r="D29" s="141">
        <v>21</v>
      </c>
      <c r="E29" s="141">
        <v>35</v>
      </c>
      <c r="F29" s="143">
        <v>177</v>
      </c>
    </row>
    <row r="30" spans="2:6" ht="22.5" customHeight="1" x14ac:dyDescent="0.2">
      <c r="B30" s="140" t="s">
        <v>263</v>
      </c>
      <c r="C30" s="142">
        <v>3606</v>
      </c>
      <c r="D30" s="141">
        <v>21</v>
      </c>
      <c r="E30" s="141">
        <v>32</v>
      </c>
      <c r="F30" s="143">
        <v>177</v>
      </c>
    </row>
    <row r="31" spans="2:6" ht="22.5" customHeight="1" x14ac:dyDescent="0.2">
      <c r="B31" s="147" t="s">
        <v>264</v>
      </c>
      <c r="C31" s="145">
        <v>3565</v>
      </c>
      <c r="D31" s="146">
        <v>21</v>
      </c>
      <c r="E31" s="146">
        <v>20</v>
      </c>
      <c r="F31" s="144">
        <v>177</v>
      </c>
    </row>
    <row r="32" spans="2:6" ht="22.5" customHeight="1" x14ac:dyDescent="0.2">
      <c r="B32" s="152" t="s">
        <v>266</v>
      </c>
      <c r="C32" s="164">
        <v>3332</v>
      </c>
      <c r="D32" s="151">
        <v>21</v>
      </c>
      <c r="E32" s="151">
        <v>25</v>
      </c>
      <c r="F32" s="165">
        <v>177</v>
      </c>
    </row>
    <row r="33" spans="2:6" ht="22.5" customHeight="1" x14ac:dyDescent="0.2">
      <c r="B33" s="152" t="s">
        <v>278</v>
      </c>
      <c r="C33" s="164">
        <v>3330</v>
      </c>
      <c r="D33" s="151">
        <v>21</v>
      </c>
      <c r="E33" s="151">
        <v>15</v>
      </c>
      <c r="F33" s="165">
        <v>172</v>
      </c>
    </row>
    <row r="34" spans="2:6" ht="22.5" customHeight="1" thickBot="1" x14ac:dyDescent="0.25">
      <c r="B34" s="473" t="s">
        <v>279</v>
      </c>
      <c r="C34" s="474">
        <v>3146</v>
      </c>
      <c r="D34" s="475">
        <v>21</v>
      </c>
      <c r="E34" s="475">
        <v>15</v>
      </c>
      <c r="F34" s="476">
        <v>172</v>
      </c>
    </row>
    <row r="35" spans="2:6" ht="9" customHeight="1" x14ac:dyDescent="0.2">
      <c r="B35" s="58"/>
      <c r="C35" s="82"/>
      <c r="D35" s="82"/>
      <c r="E35" s="82"/>
      <c r="F35" s="82"/>
    </row>
    <row r="36" spans="2:6" ht="18" customHeight="1" x14ac:dyDescent="0.2">
      <c r="B36" s="92" t="s">
        <v>227</v>
      </c>
      <c r="C36" s="82"/>
      <c r="D36" s="82"/>
      <c r="E36" s="82"/>
      <c r="F36" s="82"/>
    </row>
    <row r="37" spans="2:6" ht="18" customHeight="1" x14ac:dyDescent="0.2">
      <c r="B37" s="34" t="s">
        <v>38</v>
      </c>
      <c r="C37" s="82"/>
      <c r="D37" s="82"/>
      <c r="E37" s="82"/>
      <c r="F37" s="82"/>
    </row>
    <row r="38" spans="2:6" ht="18" customHeight="1" x14ac:dyDescent="0.2">
      <c r="B38" s="34" t="s">
        <v>102</v>
      </c>
      <c r="C38" s="82"/>
      <c r="D38" s="82"/>
      <c r="E38" s="82"/>
      <c r="F38" s="82"/>
    </row>
    <row r="39" spans="2:6" x14ac:dyDescent="0.2">
      <c r="B39" s="82"/>
      <c r="C39" s="82"/>
      <c r="D39" s="82"/>
      <c r="E39" s="82"/>
      <c r="F39" s="82"/>
    </row>
  </sheetData>
  <mergeCells count="1">
    <mergeCell ref="B3:B4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view="pageBreakPreview" zoomScaleNormal="100" zoomScaleSheetLayoutView="100" workbookViewId="0"/>
  </sheetViews>
  <sheetFormatPr defaultColWidth="9" defaultRowHeight="13" x14ac:dyDescent="0.2"/>
  <cols>
    <col min="1" max="1" width="8.6328125" style="10" customWidth="1"/>
    <col min="2" max="2" width="5.6328125" style="10" customWidth="1"/>
    <col min="3" max="18" width="7.6328125" style="10" customWidth="1"/>
    <col min="19" max="16384" width="9" style="10"/>
  </cols>
  <sheetData>
    <row r="1" spans="1:18" ht="24" customHeight="1" x14ac:dyDescent="0.2">
      <c r="A1" s="8" t="s">
        <v>63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20" customHeight="1" thickBo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t="24" customHeight="1" x14ac:dyDescent="0.2">
      <c r="A3" s="445" t="s">
        <v>45</v>
      </c>
      <c r="B3" s="447" t="s">
        <v>64</v>
      </c>
      <c r="C3" s="449" t="s">
        <v>65</v>
      </c>
      <c r="D3" s="449"/>
      <c r="E3" s="449"/>
      <c r="F3" s="449"/>
      <c r="G3" s="449"/>
      <c r="H3" s="449"/>
      <c r="I3" s="449" t="s">
        <v>66</v>
      </c>
      <c r="J3" s="449"/>
      <c r="K3" s="450" t="s">
        <v>67</v>
      </c>
      <c r="L3" s="451"/>
      <c r="M3" s="449" t="s">
        <v>68</v>
      </c>
      <c r="N3" s="449"/>
      <c r="O3" s="449"/>
      <c r="P3" s="449"/>
      <c r="Q3" s="449"/>
      <c r="R3" s="452"/>
    </row>
    <row r="4" spans="1:18" ht="69.75" customHeight="1" x14ac:dyDescent="0.2">
      <c r="A4" s="446"/>
      <c r="B4" s="448"/>
      <c r="C4" s="448" t="s">
        <v>69</v>
      </c>
      <c r="D4" s="448" t="s">
        <v>70</v>
      </c>
      <c r="E4" s="448" t="s">
        <v>71</v>
      </c>
      <c r="F4" s="448" t="s">
        <v>72</v>
      </c>
      <c r="G4" s="448" t="s">
        <v>73</v>
      </c>
      <c r="H4" s="448" t="s">
        <v>14</v>
      </c>
      <c r="I4" s="11" t="s">
        <v>74</v>
      </c>
      <c r="J4" s="11" t="s">
        <v>71</v>
      </c>
      <c r="K4" s="448" t="s">
        <v>75</v>
      </c>
      <c r="L4" s="448" t="s">
        <v>76</v>
      </c>
      <c r="M4" s="448" t="s">
        <v>77</v>
      </c>
      <c r="N4" s="448" t="s">
        <v>70</v>
      </c>
      <c r="O4" s="448" t="s">
        <v>71</v>
      </c>
      <c r="P4" s="448" t="s">
        <v>73</v>
      </c>
      <c r="Q4" s="448" t="s">
        <v>78</v>
      </c>
      <c r="R4" s="453" t="s">
        <v>14</v>
      </c>
    </row>
    <row r="5" spans="1:18" ht="18" customHeight="1" x14ac:dyDescent="0.2">
      <c r="A5" s="446"/>
      <c r="B5" s="448"/>
      <c r="C5" s="448"/>
      <c r="D5" s="448"/>
      <c r="E5" s="448"/>
      <c r="F5" s="448"/>
      <c r="G5" s="448"/>
      <c r="H5" s="448"/>
      <c r="I5" s="12" t="s">
        <v>79</v>
      </c>
      <c r="J5" s="12" t="s">
        <v>80</v>
      </c>
      <c r="K5" s="448"/>
      <c r="L5" s="448"/>
      <c r="M5" s="448"/>
      <c r="N5" s="448"/>
      <c r="O5" s="448"/>
      <c r="P5" s="448"/>
      <c r="Q5" s="448"/>
      <c r="R5" s="453"/>
    </row>
    <row r="6" spans="1:18" ht="18.75" hidden="1" customHeight="1" x14ac:dyDescent="0.2">
      <c r="A6" s="13" t="s">
        <v>62</v>
      </c>
      <c r="B6" s="14">
        <v>13</v>
      </c>
      <c r="C6" s="15">
        <v>46</v>
      </c>
      <c r="D6" s="15">
        <v>25</v>
      </c>
      <c r="E6" s="16">
        <v>3</v>
      </c>
      <c r="F6" s="16">
        <v>1</v>
      </c>
      <c r="G6" s="16">
        <v>8</v>
      </c>
      <c r="H6" s="16">
        <v>9</v>
      </c>
      <c r="I6" s="16">
        <v>926</v>
      </c>
      <c r="J6" s="16">
        <v>53</v>
      </c>
      <c r="K6" s="17" t="s">
        <v>16</v>
      </c>
      <c r="L6" s="16">
        <v>3</v>
      </c>
      <c r="M6" s="16">
        <v>53257</v>
      </c>
      <c r="N6" s="16">
        <v>39540</v>
      </c>
      <c r="O6" s="16">
        <v>1250</v>
      </c>
      <c r="P6" s="16">
        <v>9800</v>
      </c>
      <c r="Q6" s="16">
        <v>718</v>
      </c>
      <c r="R6" s="18">
        <v>1949</v>
      </c>
    </row>
    <row r="7" spans="1:18" ht="18.75" hidden="1" customHeight="1" x14ac:dyDescent="0.2">
      <c r="A7" s="13" t="s">
        <v>17</v>
      </c>
      <c r="B7" s="19">
        <v>19</v>
      </c>
      <c r="C7" s="20">
        <v>32</v>
      </c>
      <c r="D7" s="20">
        <v>22</v>
      </c>
      <c r="E7" s="21">
        <v>2</v>
      </c>
      <c r="F7" s="22">
        <v>3</v>
      </c>
      <c r="G7" s="23" t="s">
        <v>16</v>
      </c>
      <c r="H7" s="21">
        <v>5</v>
      </c>
      <c r="I7" s="21">
        <v>1601</v>
      </c>
      <c r="J7" s="21">
        <v>5</v>
      </c>
      <c r="K7" s="21">
        <v>1</v>
      </c>
      <c r="L7" s="21">
        <v>6</v>
      </c>
      <c r="M7" s="21">
        <v>111634</v>
      </c>
      <c r="N7" s="21">
        <v>110871</v>
      </c>
      <c r="O7" s="23" t="s">
        <v>16</v>
      </c>
      <c r="P7" s="22" t="s">
        <v>16</v>
      </c>
      <c r="Q7" s="21">
        <v>170</v>
      </c>
      <c r="R7" s="24">
        <v>593</v>
      </c>
    </row>
    <row r="8" spans="1:18" ht="18.75" hidden="1" customHeight="1" x14ac:dyDescent="0.2">
      <c r="A8" s="13" t="s">
        <v>18</v>
      </c>
      <c r="B8" s="19">
        <v>13</v>
      </c>
      <c r="C8" s="20">
        <v>45</v>
      </c>
      <c r="D8" s="20">
        <v>29</v>
      </c>
      <c r="E8" s="21">
        <v>6</v>
      </c>
      <c r="F8" s="22">
        <v>3</v>
      </c>
      <c r="G8" s="23" t="s">
        <v>16</v>
      </c>
      <c r="H8" s="21">
        <v>7</v>
      </c>
      <c r="I8" s="21">
        <v>1715</v>
      </c>
      <c r="J8" s="21">
        <v>61</v>
      </c>
      <c r="K8" s="22" t="s">
        <v>16</v>
      </c>
      <c r="L8" s="21">
        <v>10</v>
      </c>
      <c r="M8" s="21">
        <v>338274</v>
      </c>
      <c r="N8" s="21">
        <v>336517</v>
      </c>
      <c r="O8" s="21">
        <v>200</v>
      </c>
      <c r="P8" s="22" t="s">
        <v>16</v>
      </c>
      <c r="Q8" s="21">
        <v>754</v>
      </c>
      <c r="R8" s="24">
        <v>803</v>
      </c>
    </row>
    <row r="9" spans="1:18" ht="18.75" hidden="1" customHeight="1" x14ac:dyDescent="0.2">
      <c r="A9" s="13" t="s">
        <v>19</v>
      </c>
      <c r="B9" s="19">
        <v>39</v>
      </c>
      <c r="C9" s="21">
        <v>41</v>
      </c>
      <c r="D9" s="21">
        <v>23</v>
      </c>
      <c r="E9" s="21">
        <v>2</v>
      </c>
      <c r="F9" s="21">
        <v>3</v>
      </c>
      <c r="G9" s="21">
        <v>1</v>
      </c>
      <c r="H9" s="21">
        <v>12</v>
      </c>
      <c r="I9" s="21">
        <v>2224</v>
      </c>
      <c r="J9" s="21">
        <v>15</v>
      </c>
      <c r="K9" s="21">
        <v>3</v>
      </c>
      <c r="L9" s="21">
        <v>5</v>
      </c>
      <c r="M9" s="21">
        <v>89452</v>
      </c>
      <c r="N9" s="21">
        <v>83238</v>
      </c>
      <c r="O9" s="21">
        <v>14</v>
      </c>
      <c r="P9" s="21">
        <v>1318</v>
      </c>
      <c r="Q9" s="21">
        <v>930</v>
      </c>
      <c r="R9" s="24">
        <v>3952</v>
      </c>
    </row>
    <row r="10" spans="1:18" ht="18.75" hidden="1" customHeight="1" x14ac:dyDescent="0.2">
      <c r="A10" s="13" t="s">
        <v>228</v>
      </c>
      <c r="B10" s="19">
        <v>22</v>
      </c>
      <c r="C10" s="21">
        <v>48</v>
      </c>
      <c r="D10" s="21">
        <v>26</v>
      </c>
      <c r="E10" s="21">
        <v>6</v>
      </c>
      <c r="F10" s="22">
        <v>3</v>
      </c>
      <c r="G10" s="23" t="s">
        <v>16</v>
      </c>
      <c r="H10" s="21">
        <v>13</v>
      </c>
      <c r="I10" s="21">
        <v>775</v>
      </c>
      <c r="J10" s="21">
        <v>23</v>
      </c>
      <c r="K10" s="22" t="s">
        <v>16</v>
      </c>
      <c r="L10" s="21">
        <v>3</v>
      </c>
      <c r="M10" s="21">
        <v>61576</v>
      </c>
      <c r="N10" s="21">
        <v>59695</v>
      </c>
      <c r="O10" s="21">
        <v>384</v>
      </c>
      <c r="P10" s="22" t="s">
        <v>16</v>
      </c>
      <c r="Q10" s="21">
        <v>335</v>
      </c>
      <c r="R10" s="24">
        <v>1162</v>
      </c>
    </row>
    <row r="11" spans="1:18" ht="18.75" hidden="1" customHeight="1" x14ac:dyDescent="0.2">
      <c r="A11" s="13" t="s">
        <v>21</v>
      </c>
      <c r="B11" s="19">
        <v>34</v>
      </c>
      <c r="C11" s="21">
        <v>55</v>
      </c>
      <c r="D11" s="21">
        <v>33</v>
      </c>
      <c r="E11" s="21">
        <v>8</v>
      </c>
      <c r="F11" s="23">
        <v>7</v>
      </c>
      <c r="G11" s="23" t="s">
        <v>16</v>
      </c>
      <c r="H11" s="21">
        <v>7</v>
      </c>
      <c r="I11" s="21">
        <v>1309</v>
      </c>
      <c r="J11" s="21">
        <v>6</v>
      </c>
      <c r="K11" s="21">
        <v>4</v>
      </c>
      <c r="L11" s="21">
        <v>4</v>
      </c>
      <c r="M11" s="21">
        <v>143214</v>
      </c>
      <c r="N11" s="21">
        <v>138748</v>
      </c>
      <c r="O11" s="21">
        <v>39</v>
      </c>
      <c r="P11" s="23" t="s">
        <v>16</v>
      </c>
      <c r="Q11" s="21">
        <v>2883</v>
      </c>
      <c r="R11" s="24">
        <v>1544</v>
      </c>
    </row>
    <row r="12" spans="1:18" ht="18.75" hidden="1" customHeight="1" x14ac:dyDescent="0.2">
      <c r="A12" s="13" t="s">
        <v>22</v>
      </c>
      <c r="B12" s="19">
        <v>18</v>
      </c>
      <c r="C12" s="20">
        <v>42</v>
      </c>
      <c r="D12" s="20">
        <v>19</v>
      </c>
      <c r="E12" s="20">
        <v>7</v>
      </c>
      <c r="F12" s="20">
        <v>6</v>
      </c>
      <c r="G12" s="22" t="s">
        <v>16</v>
      </c>
      <c r="H12" s="20">
        <v>10</v>
      </c>
      <c r="I12" s="20">
        <v>1304</v>
      </c>
      <c r="J12" s="20">
        <v>31</v>
      </c>
      <c r="K12" s="22" t="s">
        <v>16</v>
      </c>
      <c r="L12" s="20">
        <v>2</v>
      </c>
      <c r="M12" s="20">
        <v>108377</v>
      </c>
      <c r="N12" s="20">
        <v>106712</v>
      </c>
      <c r="O12" s="22" t="s">
        <v>16</v>
      </c>
      <c r="P12" s="22" t="s">
        <v>16</v>
      </c>
      <c r="Q12" s="20">
        <v>802</v>
      </c>
      <c r="R12" s="18">
        <v>863</v>
      </c>
    </row>
    <row r="13" spans="1:18" ht="18.75" hidden="1" customHeight="1" x14ac:dyDescent="0.2">
      <c r="A13" s="13" t="s">
        <v>23</v>
      </c>
      <c r="B13" s="19">
        <v>18</v>
      </c>
      <c r="C13" s="21">
        <v>44</v>
      </c>
      <c r="D13" s="21">
        <v>24</v>
      </c>
      <c r="E13" s="21">
        <v>1</v>
      </c>
      <c r="F13" s="21">
        <v>1</v>
      </c>
      <c r="G13" s="22" t="s">
        <v>16</v>
      </c>
      <c r="H13" s="21">
        <v>18</v>
      </c>
      <c r="I13" s="21">
        <v>645</v>
      </c>
      <c r="J13" s="21">
        <v>2</v>
      </c>
      <c r="K13" s="21">
        <v>2</v>
      </c>
      <c r="L13" s="21">
        <v>7</v>
      </c>
      <c r="M13" s="21">
        <v>53593</v>
      </c>
      <c r="N13" s="21">
        <v>52595</v>
      </c>
      <c r="O13" s="22" t="s">
        <v>16</v>
      </c>
      <c r="P13" s="23" t="s">
        <v>16</v>
      </c>
      <c r="Q13" s="21">
        <v>200</v>
      </c>
      <c r="R13" s="24">
        <v>798</v>
      </c>
    </row>
    <row r="14" spans="1:18" ht="18.75" hidden="1" customHeight="1" x14ac:dyDescent="0.2">
      <c r="A14" s="13" t="s">
        <v>24</v>
      </c>
      <c r="B14" s="19">
        <v>31</v>
      </c>
      <c r="C14" s="20">
        <v>46</v>
      </c>
      <c r="D14" s="20">
        <v>33</v>
      </c>
      <c r="E14" s="20">
        <v>3</v>
      </c>
      <c r="F14" s="20">
        <v>2</v>
      </c>
      <c r="G14" s="22" t="s">
        <v>16</v>
      </c>
      <c r="H14" s="20">
        <v>8</v>
      </c>
      <c r="I14" s="20">
        <v>1087</v>
      </c>
      <c r="J14" s="20">
        <v>32</v>
      </c>
      <c r="K14" s="20">
        <v>1</v>
      </c>
      <c r="L14" s="20">
        <v>6</v>
      </c>
      <c r="M14" s="20">
        <v>69665</v>
      </c>
      <c r="N14" s="20">
        <v>68737</v>
      </c>
      <c r="O14" s="20">
        <v>280</v>
      </c>
      <c r="P14" s="22" t="s">
        <v>16</v>
      </c>
      <c r="Q14" s="20">
        <v>585</v>
      </c>
      <c r="R14" s="18">
        <v>63</v>
      </c>
    </row>
    <row r="15" spans="1:18" ht="18" customHeight="1" x14ac:dyDescent="0.2">
      <c r="A15" s="13" t="s">
        <v>325</v>
      </c>
      <c r="B15" s="19">
        <v>29</v>
      </c>
      <c r="C15" s="20">
        <v>81</v>
      </c>
      <c r="D15" s="20">
        <v>38</v>
      </c>
      <c r="E15" s="20">
        <v>12</v>
      </c>
      <c r="F15" s="20">
        <v>3</v>
      </c>
      <c r="G15" s="20">
        <v>1</v>
      </c>
      <c r="H15" s="20">
        <v>27</v>
      </c>
      <c r="I15" s="20">
        <v>1391</v>
      </c>
      <c r="J15" s="20">
        <v>22</v>
      </c>
      <c r="K15" s="20">
        <v>3</v>
      </c>
      <c r="L15" s="20">
        <v>6</v>
      </c>
      <c r="M15" s="20">
        <v>62418</v>
      </c>
      <c r="N15" s="20">
        <v>61313</v>
      </c>
      <c r="O15" s="20">
        <v>9</v>
      </c>
      <c r="P15" s="22" t="s">
        <v>16</v>
      </c>
      <c r="Q15" s="20">
        <v>824</v>
      </c>
      <c r="R15" s="18">
        <v>272</v>
      </c>
    </row>
    <row r="16" spans="1:18" ht="18" customHeight="1" x14ac:dyDescent="0.2">
      <c r="A16" s="13" t="s">
        <v>26</v>
      </c>
      <c r="B16" s="19">
        <v>40</v>
      </c>
      <c r="C16" s="20">
        <v>68</v>
      </c>
      <c r="D16" s="20">
        <v>39</v>
      </c>
      <c r="E16" s="20">
        <v>6</v>
      </c>
      <c r="F16" s="20">
        <v>6</v>
      </c>
      <c r="G16" s="22" t="s">
        <v>81</v>
      </c>
      <c r="H16" s="20">
        <v>17</v>
      </c>
      <c r="I16" s="20">
        <v>2977</v>
      </c>
      <c r="J16" s="20">
        <v>16</v>
      </c>
      <c r="K16" s="20">
        <v>1</v>
      </c>
      <c r="L16" s="20">
        <v>17</v>
      </c>
      <c r="M16" s="20">
        <v>133619</v>
      </c>
      <c r="N16" s="20">
        <v>131906</v>
      </c>
      <c r="O16" s="22" t="s">
        <v>81</v>
      </c>
      <c r="P16" s="22" t="s">
        <v>81</v>
      </c>
      <c r="Q16" s="20">
        <v>1656</v>
      </c>
      <c r="R16" s="18">
        <v>57</v>
      </c>
    </row>
    <row r="17" spans="1:18" ht="18" customHeight="1" x14ac:dyDescent="0.2">
      <c r="A17" s="13" t="s">
        <v>27</v>
      </c>
      <c r="B17" s="19">
        <v>26</v>
      </c>
      <c r="C17" s="20">
        <v>67</v>
      </c>
      <c r="D17" s="20">
        <v>33</v>
      </c>
      <c r="E17" s="20">
        <v>5</v>
      </c>
      <c r="F17" s="20">
        <v>6</v>
      </c>
      <c r="G17" s="22" t="s">
        <v>81</v>
      </c>
      <c r="H17" s="20">
        <v>23</v>
      </c>
      <c r="I17" s="20">
        <v>2759</v>
      </c>
      <c r="J17" s="20">
        <v>24</v>
      </c>
      <c r="K17" s="20">
        <v>1</v>
      </c>
      <c r="L17" s="20">
        <v>6</v>
      </c>
      <c r="M17" s="20">
        <v>199226</v>
      </c>
      <c r="N17" s="20">
        <v>196014</v>
      </c>
      <c r="O17" s="22" t="s">
        <v>81</v>
      </c>
      <c r="P17" s="22" t="s">
        <v>81</v>
      </c>
      <c r="Q17" s="20">
        <v>1816</v>
      </c>
      <c r="R17" s="18">
        <v>1396</v>
      </c>
    </row>
    <row r="18" spans="1:18" ht="18" customHeight="1" x14ac:dyDescent="0.2">
      <c r="A18" s="13" t="s">
        <v>28</v>
      </c>
      <c r="B18" s="19">
        <v>26</v>
      </c>
      <c r="C18" s="20">
        <v>75</v>
      </c>
      <c r="D18" s="20">
        <v>36</v>
      </c>
      <c r="E18" s="20">
        <v>7</v>
      </c>
      <c r="F18" s="20">
        <v>7</v>
      </c>
      <c r="G18" s="22" t="s">
        <v>81</v>
      </c>
      <c r="H18" s="20">
        <v>25</v>
      </c>
      <c r="I18" s="20">
        <v>1822</v>
      </c>
      <c r="J18" s="20">
        <v>12</v>
      </c>
      <c r="K18" s="20">
        <v>2</v>
      </c>
      <c r="L18" s="20">
        <v>9</v>
      </c>
      <c r="M18" s="20">
        <v>120833</v>
      </c>
      <c r="N18" s="20">
        <v>115104</v>
      </c>
      <c r="O18" s="22">
        <v>191</v>
      </c>
      <c r="P18" s="22" t="s">
        <v>81</v>
      </c>
      <c r="Q18" s="20">
        <v>2254</v>
      </c>
      <c r="R18" s="18">
        <v>3284</v>
      </c>
    </row>
    <row r="19" spans="1:18" ht="18" customHeight="1" x14ac:dyDescent="0.2">
      <c r="A19" s="13" t="s">
        <v>29</v>
      </c>
      <c r="B19" s="19">
        <v>16</v>
      </c>
      <c r="C19" s="20">
        <v>61</v>
      </c>
      <c r="D19" s="20">
        <v>22</v>
      </c>
      <c r="E19" s="20">
        <v>10</v>
      </c>
      <c r="F19" s="20">
        <v>4</v>
      </c>
      <c r="G19" s="22" t="s">
        <v>81</v>
      </c>
      <c r="H19" s="20">
        <v>25</v>
      </c>
      <c r="I19" s="20">
        <v>895</v>
      </c>
      <c r="J19" s="20">
        <v>68</v>
      </c>
      <c r="K19" s="20">
        <v>1</v>
      </c>
      <c r="L19" s="20">
        <v>4</v>
      </c>
      <c r="M19" s="20">
        <v>40187</v>
      </c>
      <c r="N19" s="20">
        <v>36851</v>
      </c>
      <c r="O19" s="22">
        <v>519</v>
      </c>
      <c r="P19" s="22" t="s">
        <v>81</v>
      </c>
      <c r="Q19" s="20">
        <v>619</v>
      </c>
      <c r="R19" s="18">
        <v>2198</v>
      </c>
    </row>
    <row r="20" spans="1:18" ht="18" customHeight="1" x14ac:dyDescent="0.2">
      <c r="A20" s="13" t="s">
        <v>30</v>
      </c>
      <c r="B20" s="19">
        <v>37</v>
      </c>
      <c r="C20" s="20">
        <v>65</v>
      </c>
      <c r="D20" s="20">
        <v>41</v>
      </c>
      <c r="E20" s="20">
        <v>5</v>
      </c>
      <c r="F20" s="20">
        <v>4</v>
      </c>
      <c r="G20" s="22" t="s">
        <v>81</v>
      </c>
      <c r="H20" s="20">
        <v>15</v>
      </c>
      <c r="I20" s="20">
        <v>3563</v>
      </c>
      <c r="J20" s="20">
        <v>46</v>
      </c>
      <c r="K20" s="20">
        <v>3</v>
      </c>
      <c r="L20" s="20">
        <v>4</v>
      </c>
      <c r="M20" s="20">
        <v>187532</v>
      </c>
      <c r="N20" s="20">
        <v>180287</v>
      </c>
      <c r="O20" s="22">
        <v>0</v>
      </c>
      <c r="P20" s="22">
        <v>0</v>
      </c>
      <c r="Q20" s="20">
        <v>1860</v>
      </c>
      <c r="R20" s="18">
        <v>5385</v>
      </c>
    </row>
    <row r="21" spans="1:18" ht="18" customHeight="1" x14ac:dyDescent="0.2">
      <c r="A21" s="13" t="s">
        <v>31</v>
      </c>
      <c r="B21" s="19">
        <v>31</v>
      </c>
      <c r="C21" s="20">
        <v>65</v>
      </c>
      <c r="D21" s="20">
        <v>35</v>
      </c>
      <c r="E21" s="20">
        <v>7</v>
      </c>
      <c r="F21" s="20">
        <v>5</v>
      </c>
      <c r="G21" s="22">
        <v>1</v>
      </c>
      <c r="H21" s="20">
        <v>17</v>
      </c>
      <c r="I21" s="20">
        <v>2460</v>
      </c>
      <c r="J21" s="20">
        <v>35</v>
      </c>
      <c r="K21" s="20">
        <v>3</v>
      </c>
      <c r="L21" s="20">
        <v>10</v>
      </c>
      <c r="M21" s="20">
        <v>73298</v>
      </c>
      <c r="N21" s="20">
        <v>71123</v>
      </c>
      <c r="O21" s="22">
        <v>602</v>
      </c>
      <c r="P21" s="22">
        <v>35</v>
      </c>
      <c r="Q21" s="20">
        <v>322</v>
      </c>
      <c r="R21" s="18">
        <v>1216</v>
      </c>
    </row>
    <row r="22" spans="1:18" ht="18" customHeight="1" x14ac:dyDescent="0.2">
      <c r="A22" s="13" t="s">
        <v>32</v>
      </c>
      <c r="B22" s="19">
        <v>19</v>
      </c>
      <c r="C22" s="20">
        <v>50</v>
      </c>
      <c r="D22" s="20">
        <v>28</v>
      </c>
      <c r="E22" s="20">
        <v>6</v>
      </c>
      <c r="F22" s="20">
        <v>1</v>
      </c>
      <c r="G22" s="22">
        <v>0</v>
      </c>
      <c r="H22" s="20">
        <v>15</v>
      </c>
      <c r="I22" s="20">
        <v>2003</v>
      </c>
      <c r="J22" s="20">
        <v>8</v>
      </c>
      <c r="K22" s="20">
        <v>0</v>
      </c>
      <c r="L22" s="20">
        <v>4</v>
      </c>
      <c r="M22" s="20">
        <v>113201</v>
      </c>
      <c r="N22" s="20">
        <v>109715</v>
      </c>
      <c r="O22" s="22">
        <v>0</v>
      </c>
      <c r="P22" s="22">
        <v>0</v>
      </c>
      <c r="Q22" s="20">
        <v>171</v>
      </c>
      <c r="R22" s="18">
        <v>3315</v>
      </c>
    </row>
    <row r="23" spans="1:18" ht="18" customHeight="1" x14ac:dyDescent="0.2">
      <c r="A23" s="13" t="s">
        <v>33</v>
      </c>
      <c r="B23" s="19">
        <v>19</v>
      </c>
      <c r="C23" s="20">
        <v>66</v>
      </c>
      <c r="D23" s="20">
        <v>23</v>
      </c>
      <c r="E23" s="20">
        <v>14</v>
      </c>
      <c r="F23" s="20">
        <v>3</v>
      </c>
      <c r="G23" s="22">
        <v>0</v>
      </c>
      <c r="H23" s="20">
        <v>26</v>
      </c>
      <c r="I23" s="20">
        <v>852</v>
      </c>
      <c r="J23" s="20">
        <v>119</v>
      </c>
      <c r="K23" s="20">
        <v>3</v>
      </c>
      <c r="L23" s="20">
        <v>6</v>
      </c>
      <c r="M23" s="20">
        <v>38732</v>
      </c>
      <c r="N23" s="20">
        <v>34547</v>
      </c>
      <c r="O23" s="22">
        <v>2163</v>
      </c>
      <c r="P23" s="22">
        <v>0</v>
      </c>
      <c r="Q23" s="20">
        <v>608</v>
      </c>
      <c r="R23" s="18">
        <v>1414</v>
      </c>
    </row>
    <row r="24" spans="1:18" ht="18" customHeight="1" x14ac:dyDescent="0.2">
      <c r="A24" s="13" t="s">
        <v>34</v>
      </c>
      <c r="B24" s="19">
        <v>15</v>
      </c>
      <c r="C24" s="20">
        <v>49</v>
      </c>
      <c r="D24" s="20">
        <v>20</v>
      </c>
      <c r="E24" s="20">
        <v>8</v>
      </c>
      <c r="F24" s="20">
        <v>3</v>
      </c>
      <c r="G24" s="22">
        <v>0</v>
      </c>
      <c r="H24" s="20">
        <v>18</v>
      </c>
      <c r="I24" s="20">
        <v>1894</v>
      </c>
      <c r="J24" s="20">
        <v>4</v>
      </c>
      <c r="K24" s="20">
        <v>2</v>
      </c>
      <c r="L24" s="20">
        <v>1</v>
      </c>
      <c r="M24" s="20">
        <v>50611</v>
      </c>
      <c r="N24" s="20">
        <v>48622</v>
      </c>
      <c r="O24" s="22">
        <v>0</v>
      </c>
      <c r="P24" s="22">
        <v>0</v>
      </c>
      <c r="Q24" s="20">
        <v>737</v>
      </c>
      <c r="R24" s="18">
        <v>1252</v>
      </c>
    </row>
    <row r="25" spans="1:18" ht="18" customHeight="1" x14ac:dyDescent="0.2">
      <c r="A25" s="91" t="s">
        <v>35</v>
      </c>
      <c r="B25" s="19">
        <v>12</v>
      </c>
      <c r="C25" s="20">
        <v>35</v>
      </c>
      <c r="D25" s="20">
        <v>15</v>
      </c>
      <c r="E25" s="20">
        <v>5</v>
      </c>
      <c r="F25" s="20">
        <v>2</v>
      </c>
      <c r="G25" s="22">
        <v>0</v>
      </c>
      <c r="H25" s="20">
        <v>13</v>
      </c>
      <c r="I25" s="20">
        <v>1066</v>
      </c>
      <c r="J25" s="20">
        <v>18</v>
      </c>
      <c r="K25" s="20">
        <v>0</v>
      </c>
      <c r="L25" s="20">
        <v>2</v>
      </c>
      <c r="M25" s="20">
        <v>79412</v>
      </c>
      <c r="N25" s="20">
        <v>77359</v>
      </c>
      <c r="O25" s="22">
        <v>0</v>
      </c>
      <c r="P25" s="22">
        <v>0</v>
      </c>
      <c r="Q25" s="20">
        <v>111</v>
      </c>
      <c r="R25" s="18">
        <v>1942</v>
      </c>
    </row>
    <row r="26" spans="1:18" ht="18" customHeight="1" x14ac:dyDescent="0.2">
      <c r="A26" s="91" t="s">
        <v>36</v>
      </c>
      <c r="B26" s="109">
        <v>13</v>
      </c>
      <c r="C26" s="21">
        <v>40</v>
      </c>
      <c r="D26" s="21">
        <v>21</v>
      </c>
      <c r="E26" s="21">
        <v>5</v>
      </c>
      <c r="F26" s="21">
        <v>6</v>
      </c>
      <c r="G26" s="23">
        <v>0</v>
      </c>
      <c r="H26" s="21">
        <v>8</v>
      </c>
      <c r="I26" s="21">
        <v>1319</v>
      </c>
      <c r="J26" s="21">
        <v>6</v>
      </c>
      <c r="K26" s="21">
        <v>1</v>
      </c>
      <c r="L26" s="21">
        <v>8</v>
      </c>
      <c r="M26" s="21">
        <v>52078</v>
      </c>
      <c r="N26" s="21">
        <v>49272</v>
      </c>
      <c r="O26" s="23">
        <v>0</v>
      </c>
      <c r="P26" s="23">
        <v>0</v>
      </c>
      <c r="Q26" s="21">
        <v>1982</v>
      </c>
      <c r="R26" s="24">
        <v>824</v>
      </c>
    </row>
    <row r="27" spans="1:18" ht="18" customHeight="1" x14ac:dyDescent="0.2">
      <c r="A27" s="91" t="s">
        <v>37</v>
      </c>
      <c r="B27" s="109">
        <v>19</v>
      </c>
      <c r="C27" s="21">
        <v>59</v>
      </c>
      <c r="D27" s="21">
        <v>23</v>
      </c>
      <c r="E27" s="21">
        <v>5</v>
      </c>
      <c r="F27" s="21">
        <v>3</v>
      </c>
      <c r="G27" s="23">
        <v>0</v>
      </c>
      <c r="H27" s="21">
        <v>28</v>
      </c>
      <c r="I27" s="21">
        <v>1385</v>
      </c>
      <c r="J27" s="21">
        <v>7</v>
      </c>
      <c r="K27" s="21">
        <v>2</v>
      </c>
      <c r="L27" s="21">
        <v>15</v>
      </c>
      <c r="M27" s="21">
        <v>342194</v>
      </c>
      <c r="N27" s="21">
        <v>70118</v>
      </c>
      <c r="O27" s="23">
        <v>0</v>
      </c>
      <c r="P27" s="23">
        <v>0</v>
      </c>
      <c r="Q27" s="21">
        <v>794</v>
      </c>
      <c r="R27" s="24">
        <v>271282</v>
      </c>
    </row>
    <row r="28" spans="1:18" ht="18" customHeight="1" x14ac:dyDescent="0.2">
      <c r="A28" s="91" t="s">
        <v>223</v>
      </c>
      <c r="B28" s="21">
        <v>14</v>
      </c>
      <c r="C28" s="21">
        <v>39</v>
      </c>
      <c r="D28" s="21">
        <v>12</v>
      </c>
      <c r="E28" s="21">
        <v>5</v>
      </c>
      <c r="F28" s="21">
        <v>7</v>
      </c>
      <c r="G28" s="23">
        <v>0</v>
      </c>
      <c r="H28" s="21">
        <v>15</v>
      </c>
      <c r="I28" s="21">
        <v>1569</v>
      </c>
      <c r="J28" s="21">
        <v>31</v>
      </c>
      <c r="K28" s="21">
        <v>2</v>
      </c>
      <c r="L28" s="21">
        <v>10</v>
      </c>
      <c r="M28" s="21">
        <v>59098</v>
      </c>
      <c r="N28" s="21">
        <v>51826</v>
      </c>
      <c r="O28" s="23">
        <v>0</v>
      </c>
      <c r="P28" s="23">
        <v>0</v>
      </c>
      <c r="Q28" s="21">
        <v>7191</v>
      </c>
      <c r="R28" s="110">
        <v>81</v>
      </c>
    </row>
    <row r="29" spans="1:18" ht="18" customHeight="1" x14ac:dyDescent="0.2">
      <c r="A29" s="91" t="s">
        <v>229</v>
      </c>
      <c r="B29" s="21">
        <v>18</v>
      </c>
      <c r="C29" s="21">
        <v>48</v>
      </c>
      <c r="D29" s="21">
        <v>21</v>
      </c>
      <c r="E29" s="21">
        <v>7</v>
      </c>
      <c r="F29" s="21">
        <v>2</v>
      </c>
      <c r="G29" s="23">
        <v>0</v>
      </c>
      <c r="H29" s="21">
        <v>18</v>
      </c>
      <c r="I29" s="21">
        <v>1703</v>
      </c>
      <c r="J29" s="21">
        <v>4</v>
      </c>
      <c r="K29" s="21">
        <v>2</v>
      </c>
      <c r="L29" s="21">
        <v>4</v>
      </c>
      <c r="M29" s="21">
        <v>67455</v>
      </c>
      <c r="N29" s="21">
        <v>65842</v>
      </c>
      <c r="O29" s="23">
        <v>209</v>
      </c>
      <c r="P29" s="23">
        <v>0</v>
      </c>
      <c r="Q29" s="21">
        <v>272</v>
      </c>
      <c r="R29" s="110">
        <v>1132</v>
      </c>
    </row>
    <row r="30" spans="1:18" ht="18" customHeight="1" x14ac:dyDescent="0.2">
      <c r="A30" s="130" t="s">
        <v>231</v>
      </c>
      <c r="B30" s="131">
        <v>9</v>
      </c>
      <c r="C30" s="132">
        <v>36</v>
      </c>
      <c r="D30" s="132">
        <v>15</v>
      </c>
      <c r="E30" s="132">
        <v>6</v>
      </c>
      <c r="F30" s="132">
        <v>3</v>
      </c>
      <c r="G30" s="132">
        <v>0</v>
      </c>
      <c r="H30" s="132">
        <v>12</v>
      </c>
      <c r="I30" s="132">
        <v>846</v>
      </c>
      <c r="J30" s="132">
        <v>10</v>
      </c>
      <c r="K30" s="132">
        <v>0</v>
      </c>
      <c r="L30" s="132">
        <v>4</v>
      </c>
      <c r="M30" s="132">
        <v>66828</v>
      </c>
      <c r="N30" s="132">
        <v>65920</v>
      </c>
      <c r="O30" s="132">
        <v>0</v>
      </c>
      <c r="P30" s="132">
        <v>0</v>
      </c>
      <c r="Q30" s="132">
        <v>904</v>
      </c>
      <c r="R30" s="133">
        <v>4</v>
      </c>
    </row>
    <row r="31" spans="1:18" ht="18" customHeight="1" x14ac:dyDescent="0.2">
      <c r="A31" s="130" t="s">
        <v>234</v>
      </c>
      <c r="B31" s="131">
        <v>20</v>
      </c>
      <c r="C31" s="132">
        <v>43</v>
      </c>
      <c r="D31" s="132">
        <v>24</v>
      </c>
      <c r="E31" s="132">
        <v>5</v>
      </c>
      <c r="F31" s="132">
        <v>4</v>
      </c>
      <c r="G31" s="132">
        <v>0</v>
      </c>
      <c r="H31" s="132">
        <v>10</v>
      </c>
      <c r="I31" s="132">
        <v>2584</v>
      </c>
      <c r="J31" s="132">
        <v>16</v>
      </c>
      <c r="K31" s="132">
        <v>5</v>
      </c>
      <c r="L31" s="132">
        <v>5</v>
      </c>
      <c r="M31" s="132">
        <v>100093</v>
      </c>
      <c r="N31" s="132">
        <v>98572</v>
      </c>
      <c r="O31" s="132">
        <v>0</v>
      </c>
      <c r="P31" s="132">
        <v>0</v>
      </c>
      <c r="Q31" s="132">
        <v>1079</v>
      </c>
      <c r="R31" s="133">
        <v>442</v>
      </c>
    </row>
    <row r="32" spans="1:18" ht="18" customHeight="1" x14ac:dyDescent="0.2">
      <c r="A32" s="166" t="s">
        <v>260</v>
      </c>
      <c r="B32" s="167">
        <v>20</v>
      </c>
      <c r="C32" s="168">
        <v>58</v>
      </c>
      <c r="D32" s="168">
        <v>23</v>
      </c>
      <c r="E32" s="168">
        <v>9</v>
      </c>
      <c r="F32" s="168">
        <v>2</v>
      </c>
      <c r="G32" s="168">
        <v>0</v>
      </c>
      <c r="H32" s="168">
        <v>24</v>
      </c>
      <c r="I32" s="168">
        <v>2915</v>
      </c>
      <c r="J32" s="168">
        <v>27</v>
      </c>
      <c r="K32" s="168">
        <v>1</v>
      </c>
      <c r="L32" s="168">
        <v>6</v>
      </c>
      <c r="M32" s="168">
        <v>167466</v>
      </c>
      <c r="N32" s="168">
        <v>164538</v>
      </c>
      <c r="O32" s="168">
        <v>0</v>
      </c>
      <c r="P32" s="168">
        <v>0</v>
      </c>
      <c r="Q32" s="168">
        <v>428</v>
      </c>
      <c r="R32" s="169">
        <v>2500</v>
      </c>
    </row>
    <row r="33" spans="1:18" ht="18" customHeight="1" x14ac:dyDescent="0.2">
      <c r="A33" s="166" t="s">
        <v>273</v>
      </c>
      <c r="B33" s="167">
        <v>15</v>
      </c>
      <c r="C33" s="168">
        <v>39</v>
      </c>
      <c r="D33" s="168">
        <v>17</v>
      </c>
      <c r="E33" s="168">
        <v>2</v>
      </c>
      <c r="F33" s="168">
        <v>5</v>
      </c>
      <c r="G33" s="168">
        <v>1</v>
      </c>
      <c r="H33" s="168">
        <v>14</v>
      </c>
      <c r="I33" s="168">
        <v>1732</v>
      </c>
      <c r="J33" s="168">
        <v>1</v>
      </c>
      <c r="K33" s="168">
        <v>3</v>
      </c>
      <c r="L33" s="168">
        <v>5</v>
      </c>
      <c r="M33" s="168">
        <v>55125</v>
      </c>
      <c r="N33" s="168">
        <v>53770</v>
      </c>
      <c r="O33" s="168">
        <v>0</v>
      </c>
      <c r="P33" s="168">
        <v>93</v>
      </c>
      <c r="Q33" s="168">
        <v>825</v>
      </c>
      <c r="R33" s="169">
        <v>437</v>
      </c>
    </row>
    <row r="34" spans="1:18" ht="18" customHeight="1" thickBot="1" x14ac:dyDescent="0.25">
      <c r="A34" s="464" t="s">
        <v>274</v>
      </c>
      <c r="B34" s="465">
        <v>15</v>
      </c>
      <c r="C34" s="466">
        <v>33</v>
      </c>
      <c r="D34" s="466">
        <v>15</v>
      </c>
      <c r="E34" s="466">
        <v>0</v>
      </c>
      <c r="F34" s="466">
        <v>2</v>
      </c>
      <c r="G34" s="466">
        <v>0</v>
      </c>
      <c r="H34" s="466">
        <v>16</v>
      </c>
      <c r="I34" s="466">
        <v>1721</v>
      </c>
      <c r="J34" s="466">
        <v>0</v>
      </c>
      <c r="K34" s="466">
        <v>2</v>
      </c>
      <c r="L34" s="466">
        <v>5</v>
      </c>
      <c r="M34" s="466">
        <v>83193</v>
      </c>
      <c r="N34" s="466">
        <v>82568</v>
      </c>
      <c r="O34" s="466">
        <v>0</v>
      </c>
      <c r="P34" s="466">
        <v>0</v>
      </c>
      <c r="Q34" s="466">
        <v>347</v>
      </c>
      <c r="R34" s="467">
        <v>278</v>
      </c>
    </row>
    <row r="35" spans="1:18" s="25" customFormat="1" ht="15" customHeight="1" x14ac:dyDescent="0.2">
      <c r="A35" s="468" t="s">
        <v>324</v>
      </c>
      <c r="B35" s="469"/>
      <c r="C35" s="469"/>
      <c r="D35" s="469"/>
      <c r="E35" s="469"/>
      <c r="F35" s="469"/>
      <c r="G35" s="469"/>
      <c r="H35" s="469"/>
      <c r="I35" s="469"/>
      <c r="J35" s="469"/>
      <c r="K35" s="469"/>
      <c r="L35" s="469"/>
      <c r="M35" s="469"/>
      <c r="N35" s="469"/>
      <c r="O35" s="469"/>
      <c r="P35" s="470"/>
      <c r="Q35" s="469"/>
      <c r="R35" s="469"/>
    </row>
    <row r="36" spans="1:18" s="25" customFormat="1" ht="15" customHeight="1" x14ac:dyDescent="0.2">
      <c r="A36" s="468" t="s">
        <v>328</v>
      </c>
      <c r="B36" s="469"/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70"/>
      <c r="Q36" s="469"/>
      <c r="R36" s="469"/>
    </row>
    <row r="37" spans="1:18" s="25" customFormat="1" ht="15" customHeight="1" x14ac:dyDescent="0.2">
      <c r="A37" s="471" t="s">
        <v>39</v>
      </c>
      <c r="B37" s="472"/>
      <c r="C37" s="472"/>
      <c r="D37" s="472"/>
      <c r="E37" s="472"/>
      <c r="F37" s="472"/>
      <c r="G37" s="472"/>
      <c r="H37" s="472"/>
      <c r="I37" s="472"/>
      <c r="J37" s="472"/>
      <c r="K37" s="472"/>
      <c r="L37" s="472"/>
      <c r="M37" s="472"/>
      <c r="N37" s="472"/>
      <c r="O37" s="472"/>
      <c r="P37" s="472"/>
      <c r="Q37" s="472"/>
      <c r="R37" s="472"/>
    </row>
    <row r="38" spans="1:18" ht="18" customHeight="1" x14ac:dyDescent="0.2"/>
    <row r="39" spans="1:18" ht="20.149999999999999" customHeight="1" x14ac:dyDescent="0.2"/>
  </sheetData>
  <mergeCells count="20">
    <mergeCell ref="M3:R3"/>
    <mergeCell ref="C4:C5"/>
    <mergeCell ref="D4:D5"/>
    <mergeCell ref="E4:E5"/>
    <mergeCell ref="F4:F5"/>
    <mergeCell ref="O4:O5"/>
    <mergeCell ref="P4:P5"/>
    <mergeCell ref="Q4:Q5"/>
    <mergeCell ref="R4:R5"/>
    <mergeCell ref="M4:M5"/>
    <mergeCell ref="N4:N5"/>
    <mergeCell ref="A3:A5"/>
    <mergeCell ref="B3:B5"/>
    <mergeCell ref="C3:H3"/>
    <mergeCell ref="I3:J3"/>
    <mergeCell ref="K3:L3"/>
    <mergeCell ref="G4:G5"/>
    <mergeCell ref="H4:H5"/>
    <mergeCell ref="K4:K5"/>
    <mergeCell ref="L4:L5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6"/>
  <sheetViews>
    <sheetView view="pageBreakPreview" zoomScaleNormal="100" zoomScaleSheetLayoutView="100" workbookViewId="0">
      <pane ySplit="3" topLeftCell="A4" activePane="bottomLeft" state="frozen"/>
      <selection activeCell="C22" sqref="C22"/>
      <selection pane="bottomLeft"/>
    </sheetView>
  </sheetViews>
  <sheetFormatPr defaultColWidth="9" defaultRowHeight="13" x14ac:dyDescent="0.2"/>
  <cols>
    <col min="1" max="1" width="1.6328125" style="2" customWidth="1"/>
    <col min="2" max="2" width="9.08984375" style="2" customWidth="1"/>
    <col min="3" max="3" width="4.7265625" style="2" customWidth="1"/>
    <col min="4" max="20" width="4.6328125" style="2" customWidth="1"/>
    <col min="21" max="16384" width="9" style="2"/>
  </cols>
  <sheetData>
    <row r="1" spans="2:20" ht="24" customHeight="1" x14ac:dyDescent="0.2">
      <c r="B1" s="1" t="s">
        <v>44</v>
      </c>
      <c r="C1" s="5"/>
    </row>
    <row r="2" spans="2:20" ht="20" customHeight="1" thickBot="1" x14ac:dyDescent="0.25"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3" t="s">
        <v>1</v>
      </c>
    </row>
    <row r="3" spans="2:20" ht="72" customHeight="1" x14ac:dyDescent="0.2">
      <c r="B3" s="263" t="s">
        <v>45</v>
      </c>
      <c r="C3" s="264" t="s">
        <v>3</v>
      </c>
      <c r="D3" s="264" t="s">
        <v>46</v>
      </c>
      <c r="E3" s="264" t="s">
        <v>47</v>
      </c>
      <c r="F3" s="264" t="s">
        <v>48</v>
      </c>
      <c r="G3" s="264" t="s">
        <v>49</v>
      </c>
      <c r="H3" s="264" t="s">
        <v>50</v>
      </c>
      <c r="I3" s="264" t="s">
        <v>51</v>
      </c>
      <c r="J3" s="264" t="s">
        <v>52</v>
      </c>
      <c r="K3" s="264" t="s">
        <v>53</v>
      </c>
      <c r="L3" s="264" t="s">
        <v>54</v>
      </c>
      <c r="M3" s="264" t="s">
        <v>55</v>
      </c>
      <c r="N3" s="264" t="s">
        <v>56</v>
      </c>
      <c r="O3" s="264" t="s">
        <v>57</v>
      </c>
      <c r="P3" s="264" t="s">
        <v>58</v>
      </c>
      <c r="Q3" s="265" t="s">
        <v>59</v>
      </c>
      <c r="R3" s="264" t="s">
        <v>60</v>
      </c>
      <c r="S3" s="264" t="s">
        <v>14</v>
      </c>
      <c r="T3" s="266" t="s">
        <v>61</v>
      </c>
    </row>
    <row r="4" spans="2:20" ht="22" customHeight="1" x14ac:dyDescent="0.2">
      <c r="B4" s="267" t="s">
        <v>62</v>
      </c>
      <c r="C4" s="268">
        <v>46</v>
      </c>
      <c r="D4" s="269" t="s">
        <v>16</v>
      </c>
      <c r="E4" s="270">
        <v>2</v>
      </c>
      <c r="F4" s="270">
        <v>1</v>
      </c>
      <c r="G4" s="270">
        <v>3</v>
      </c>
      <c r="H4" s="270">
        <v>5</v>
      </c>
      <c r="I4" s="269" t="s">
        <v>16</v>
      </c>
      <c r="J4" s="269" t="s">
        <v>16</v>
      </c>
      <c r="K4" s="269" t="s">
        <v>16</v>
      </c>
      <c r="L4" s="269" t="s">
        <v>16</v>
      </c>
      <c r="M4" s="270">
        <v>1</v>
      </c>
      <c r="N4" s="269" t="s">
        <v>16</v>
      </c>
      <c r="O4" s="269" t="s">
        <v>16</v>
      </c>
      <c r="P4" s="269" t="s">
        <v>16</v>
      </c>
      <c r="Q4" s="270">
        <v>1</v>
      </c>
      <c r="R4" s="269" t="s">
        <v>16</v>
      </c>
      <c r="S4" s="270">
        <v>19</v>
      </c>
      <c r="T4" s="271">
        <v>14</v>
      </c>
    </row>
    <row r="5" spans="2:20" ht="22" customHeight="1" x14ac:dyDescent="0.2">
      <c r="B5" s="272" t="s">
        <v>17</v>
      </c>
      <c r="C5" s="273">
        <v>32</v>
      </c>
      <c r="D5" s="274" t="s">
        <v>16</v>
      </c>
      <c r="E5" s="274" t="s">
        <v>16</v>
      </c>
      <c r="F5" s="275">
        <v>1</v>
      </c>
      <c r="G5" s="275">
        <v>1</v>
      </c>
      <c r="H5" s="275">
        <v>8</v>
      </c>
      <c r="I5" s="274" t="s">
        <v>16</v>
      </c>
      <c r="J5" s="274" t="s">
        <v>16</v>
      </c>
      <c r="K5" s="275">
        <v>1</v>
      </c>
      <c r="L5" s="274" t="s">
        <v>16</v>
      </c>
      <c r="M5" s="274" t="s">
        <v>16</v>
      </c>
      <c r="N5" s="274" t="s">
        <v>16</v>
      </c>
      <c r="O5" s="275">
        <v>1</v>
      </c>
      <c r="P5" s="275">
        <v>2</v>
      </c>
      <c r="Q5" s="275">
        <v>1</v>
      </c>
      <c r="R5" s="274" t="s">
        <v>16</v>
      </c>
      <c r="S5" s="275">
        <v>9</v>
      </c>
      <c r="T5" s="271">
        <v>8</v>
      </c>
    </row>
    <row r="6" spans="2:20" ht="22" customHeight="1" x14ac:dyDescent="0.2">
      <c r="B6" s="272" t="s">
        <v>18</v>
      </c>
      <c r="C6" s="273">
        <v>45</v>
      </c>
      <c r="D6" s="275">
        <v>2</v>
      </c>
      <c r="E6" s="275">
        <v>3</v>
      </c>
      <c r="F6" s="275">
        <v>1</v>
      </c>
      <c r="G6" s="275">
        <v>10</v>
      </c>
      <c r="H6" s="275">
        <v>5</v>
      </c>
      <c r="I6" s="274" t="s">
        <v>16</v>
      </c>
      <c r="J6" s="274" t="s">
        <v>16</v>
      </c>
      <c r="K6" s="275">
        <v>1</v>
      </c>
      <c r="L6" s="274" t="s">
        <v>16</v>
      </c>
      <c r="M6" s="274" t="s">
        <v>16</v>
      </c>
      <c r="N6" s="274" t="s">
        <v>16</v>
      </c>
      <c r="O6" s="274" t="s">
        <v>16</v>
      </c>
      <c r="P6" s="275">
        <v>2</v>
      </c>
      <c r="Q6" s="275">
        <v>1</v>
      </c>
      <c r="R6" s="274" t="s">
        <v>16</v>
      </c>
      <c r="S6" s="275">
        <v>11</v>
      </c>
      <c r="T6" s="271">
        <v>9</v>
      </c>
    </row>
    <row r="7" spans="2:20" ht="22" customHeight="1" x14ac:dyDescent="0.2">
      <c r="B7" s="272" t="s">
        <v>19</v>
      </c>
      <c r="C7" s="273">
        <v>41</v>
      </c>
      <c r="D7" s="275">
        <v>2</v>
      </c>
      <c r="E7" s="275">
        <v>1</v>
      </c>
      <c r="F7" s="275">
        <v>3</v>
      </c>
      <c r="G7" s="275">
        <v>1</v>
      </c>
      <c r="H7" s="275">
        <v>5</v>
      </c>
      <c r="I7" s="274" t="s">
        <v>16</v>
      </c>
      <c r="J7" s="275">
        <v>2</v>
      </c>
      <c r="K7" s="274" t="s">
        <v>16</v>
      </c>
      <c r="L7" s="274">
        <v>1</v>
      </c>
      <c r="M7" s="275">
        <v>2</v>
      </c>
      <c r="N7" s="274" t="s">
        <v>16</v>
      </c>
      <c r="O7" s="274" t="s">
        <v>16</v>
      </c>
      <c r="P7" s="274" t="s">
        <v>16</v>
      </c>
      <c r="Q7" s="274" t="s">
        <v>16</v>
      </c>
      <c r="R7" s="274" t="s">
        <v>16</v>
      </c>
      <c r="S7" s="275">
        <v>12</v>
      </c>
      <c r="T7" s="271">
        <v>12</v>
      </c>
    </row>
    <row r="8" spans="2:20" ht="22" customHeight="1" x14ac:dyDescent="0.2">
      <c r="B8" s="272" t="s">
        <v>20</v>
      </c>
      <c r="C8" s="273">
        <v>48</v>
      </c>
      <c r="D8" s="275">
        <v>7</v>
      </c>
      <c r="E8" s="275">
        <v>1</v>
      </c>
      <c r="F8" s="275">
        <v>5</v>
      </c>
      <c r="G8" s="275">
        <v>1</v>
      </c>
      <c r="H8" s="275">
        <v>9</v>
      </c>
      <c r="I8" s="274" t="s">
        <v>16</v>
      </c>
      <c r="J8" s="274" t="s">
        <v>16</v>
      </c>
      <c r="K8" s="275">
        <v>1</v>
      </c>
      <c r="L8" s="274" t="s">
        <v>16</v>
      </c>
      <c r="M8" s="275">
        <v>2</v>
      </c>
      <c r="N8" s="274" t="s">
        <v>16</v>
      </c>
      <c r="O8" s="274" t="s">
        <v>16</v>
      </c>
      <c r="P8" s="275">
        <v>6</v>
      </c>
      <c r="Q8" s="274" t="s">
        <v>16</v>
      </c>
      <c r="R8" s="274" t="s">
        <v>16</v>
      </c>
      <c r="S8" s="275">
        <v>11</v>
      </c>
      <c r="T8" s="271">
        <v>5</v>
      </c>
    </row>
    <row r="9" spans="2:20" s="6" customFormat="1" ht="22" customHeight="1" x14ac:dyDescent="0.2">
      <c r="B9" s="276" t="s">
        <v>21</v>
      </c>
      <c r="C9" s="277">
        <v>55</v>
      </c>
      <c r="D9" s="278">
        <v>3</v>
      </c>
      <c r="E9" s="278">
        <v>3</v>
      </c>
      <c r="F9" s="278">
        <v>3</v>
      </c>
      <c r="G9" s="278">
        <v>6</v>
      </c>
      <c r="H9" s="278">
        <v>9</v>
      </c>
      <c r="I9" s="279" t="s">
        <v>16</v>
      </c>
      <c r="J9" s="278">
        <v>1</v>
      </c>
      <c r="K9" s="278">
        <v>3</v>
      </c>
      <c r="L9" s="278">
        <v>1</v>
      </c>
      <c r="M9" s="278">
        <v>2</v>
      </c>
      <c r="N9" s="278">
        <v>3</v>
      </c>
      <c r="O9" s="279" t="s">
        <v>16</v>
      </c>
      <c r="P9" s="278">
        <v>2</v>
      </c>
      <c r="Q9" s="279" t="s">
        <v>16</v>
      </c>
      <c r="R9" s="279" t="s">
        <v>16</v>
      </c>
      <c r="S9" s="278">
        <v>12</v>
      </c>
      <c r="T9" s="280">
        <v>7</v>
      </c>
    </row>
    <row r="10" spans="2:20" ht="22" customHeight="1" x14ac:dyDescent="0.2">
      <c r="B10" s="272" t="s">
        <v>22</v>
      </c>
      <c r="C10" s="281">
        <v>42</v>
      </c>
      <c r="D10" s="275">
        <v>7</v>
      </c>
      <c r="E10" s="274" t="s">
        <v>16</v>
      </c>
      <c r="F10" s="275">
        <v>3</v>
      </c>
      <c r="G10" s="274" t="s">
        <v>16</v>
      </c>
      <c r="H10" s="275">
        <v>7</v>
      </c>
      <c r="I10" s="274" t="s">
        <v>16</v>
      </c>
      <c r="J10" s="274" t="s">
        <v>16</v>
      </c>
      <c r="K10" s="274" t="s">
        <v>16</v>
      </c>
      <c r="L10" s="275">
        <v>1</v>
      </c>
      <c r="M10" s="275">
        <v>1</v>
      </c>
      <c r="N10" s="274" t="s">
        <v>16</v>
      </c>
      <c r="O10" s="274" t="s">
        <v>16</v>
      </c>
      <c r="P10" s="275">
        <v>5</v>
      </c>
      <c r="Q10" s="275">
        <v>1</v>
      </c>
      <c r="R10" s="274" t="s">
        <v>16</v>
      </c>
      <c r="S10" s="275">
        <v>9</v>
      </c>
      <c r="T10" s="271">
        <v>8</v>
      </c>
    </row>
    <row r="11" spans="2:20" ht="22" customHeight="1" x14ac:dyDescent="0.2">
      <c r="B11" s="272" t="s">
        <v>23</v>
      </c>
      <c r="C11" s="281">
        <v>44</v>
      </c>
      <c r="D11" s="275">
        <v>2</v>
      </c>
      <c r="E11" s="275">
        <v>2</v>
      </c>
      <c r="F11" s="275">
        <v>1</v>
      </c>
      <c r="G11" s="275">
        <v>6</v>
      </c>
      <c r="H11" s="275">
        <v>5</v>
      </c>
      <c r="I11" s="274" t="s">
        <v>16</v>
      </c>
      <c r="J11" s="275">
        <v>1</v>
      </c>
      <c r="K11" s="275">
        <v>2</v>
      </c>
      <c r="L11" s="275">
        <v>1</v>
      </c>
      <c r="M11" s="274" t="s">
        <v>16</v>
      </c>
      <c r="N11" s="274" t="s">
        <v>16</v>
      </c>
      <c r="O11" s="274">
        <v>1</v>
      </c>
      <c r="P11" s="275">
        <v>2</v>
      </c>
      <c r="Q11" s="274" t="s">
        <v>16</v>
      </c>
      <c r="R11" s="274" t="s">
        <v>16</v>
      </c>
      <c r="S11" s="275">
        <v>15</v>
      </c>
      <c r="T11" s="271">
        <v>6</v>
      </c>
    </row>
    <row r="12" spans="2:20" ht="22" customHeight="1" x14ac:dyDescent="0.2">
      <c r="B12" s="272" t="s">
        <v>24</v>
      </c>
      <c r="C12" s="281">
        <v>46</v>
      </c>
      <c r="D12" s="275">
        <v>2</v>
      </c>
      <c r="E12" s="275">
        <v>2</v>
      </c>
      <c r="F12" s="275">
        <v>2</v>
      </c>
      <c r="G12" s="275">
        <v>3</v>
      </c>
      <c r="H12" s="275">
        <v>7</v>
      </c>
      <c r="I12" s="274" t="s">
        <v>16</v>
      </c>
      <c r="J12" s="274" t="s">
        <v>16</v>
      </c>
      <c r="K12" s="275">
        <v>4</v>
      </c>
      <c r="L12" s="275">
        <v>1</v>
      </c>
      <c r="M12" s="275">
        <v>4</v>
      </c>
      <c r="N12" s="275">
        <v>2</v>
      </c>
      <c r="O12" s="274" t="s">
        <v>16</v>
      </c>
      <c r="P12" s="275">
        <v>2</v>
      </c>
      <c r="Q12" s="274" t="s">
        <v>16</v>
      </c>
      <c r="R12" s="274" t="s">
        <v>16</v>
      </c>
      <c r="S12" s="275">
        <v>7</v>
      </c>
      <c r="T12" s="271">
        <v>10</v>
      </c>
    </row>
    <row r="13" spans="2:20" ht="22" customHeight="1" x14ac:dyDescent="0.2">
      <c r="B13" s="272" t="s">
        <v>25</v>
      </c>
      <c r="C13" s="281">
        <v>81</v>
      </c>
      <c r="D13" s="275">
        <v>10</v>
      </c>
      <c r="E13" s="275">
        <v>7</v>
      </c>
      <c r="F13" s="275">
        <v>8</v>
      </c>
      <c r="G13" s="275">
        <v>4</v>
      </c>
      <c r="H13" s="275">
        <v>3</v>
      </c>
      <c r="I13" s="275">
        <v>3</v>
      </c>
      <c r="J13" s="275">
        <v>2</v>
      </c>
      <c r="K13" s="275">
        <v>2</v>
      </c>
      <c r="L13" s="275">
        <v>2</v>
      </c>
      <c r="M13" s="275">
        <v>2</v>
      </c>
      <c r="N13" s="275">
        <v>2</v>
      </c>
      <c r="O13" s="275">
        <v>2</v>
      </c>
      <c r="P13" s="275">
        <v>1</v>
      </c>
      <c r="Q13" s="275">
        <v>1</v>
      </c>
      <c r="R13" s="275">
        <v>1</v>
      </c>
      <c r="S13" s="275">
        <v>15</v>
      </c>
      <c r="T13" s="271">
        <v>16</v>
      </c>
    </row>
    <row r="14" spans="2:20" ht="22" customHeight="1" x14ac:dyDescent="0.2">
      <c r="B14" s="272" t="s">
        <v>26</v>
      </c>
      <c r="C14" s="281">
        <f>SUM(D14:T14)</f>
        <v>68</v>
      </c>
      <c r="D14" s="275">
        <v>10</v>
      </c>
      <c r="E14" s="275">
        <v>3</v>
      </c>
      <c r="F14" s="275">
        <v>3</v>
      </c>
      <c r="G14" s="275">
        <v>3</v>
      </c>
      <c r="H14" s="275">
        <v>9</v>
      </c>
      <c r="I14" s="275">
        <v>2</v>
      </c>
      <c r="J14" s="275">
        <v>6</v>
      </c>
      <c r="K14" s="275">
        <v>0</v>
      </c>
      <c r="L14" s="275">
        <v>2</v>
      </c>
      <c r="M14" s="275">
        <v>2</v>
      </c>
      <c r="N14" s="275">
        <v>0</v>
      </c>
      <c r="O14" s="275">
        <v>1</v>
      </c>
      <c r="P14" s="275">
        <v>2</v>
      </c>
      <c r="Q14" s="275">
        <v>0</v>
      </c>
      <c r="R14" s="275">
        <v>1</v>
      </c>
      <c r="S14" s="275">
        <v>15</v>
      </c>
      <c r="T14" s="271">
        <v>9</v>
      </c>
    </row>
    <row r="15" spans="2:20" ht="22" customHeight="1" x14ac:dyDescent="0.2">
      <c r="B15" s="272" t="s">
        <v>27</v>
      </c>
      <c r="C15" s="281">
        <f>SUM(D15:T15)</f>
        <v>67</v>
      </c>
      <c r="D15" s="282">
        <v>4</v>
      </c>
      <c r="E15" s="282">
        <v>1</v>
      </c>
      <c r="F15" s="282">
        <v>8</v>
      </c>
      <c r="G15" s="282">
        <v>2</v>
      </c>
      <c r="H15" s="282">
        <v>5</v>
      </c>
      <c r="I15" s="274">
        <v>0</v>
      </c>
      <c r="J15" s="282">
        <v>3</v>
      </c>
      <c r="K15" s="282">
        <v>2</v>
      </c>
      <c r="L15" s="282">
        <v>3</v>
      </c>
      <c r="M15" s="282">
        <v>3</v>
      </c>
      <c r="N15" s="282">
        <v>2</v>
      </c>
      <c r="O15" s="274">
        <v>0</v>
      </c>
      <c r="P15" s="282">
        <v>7</v>
      </c>
      <c r="Q15" s="274">
        <v>1</v>
      </c>
      <c r="R15" s="274">
        <v>0</v>
      </c>
      <c r="S15" s="283">
        <v>17</v>
      </c>
      <c r="T15" s="284">
        <v>9</v>
      </c>
    </row>
    <row r="16" spans="2:20" ht="22" customHeight="1" x14ac:dyDescent="0.2">
      <c r="B16" s="272" t="s">
        <v>28</v>
      </c>
      <c r="C16" s="281">
        <f>SUM(D16:T16)</f>
        <v>75</v>
      </c>
      <c r="D16" s="282">
        <v>10</v>
      </c>
      <c r="E16" s="274">
        <v>1</v>
      </c>
      <c r="F16" s="282">
        <v>8</v>
      </c>
      <c r="G16" s="274">
        <v>3</v>
      </c>
      <c r="H16" s="282">
        <v>9</v>
      </c>
      <c r="I16" s="274">
        <v>1</v>
      </c>
      <c r="J16" s="274">
        <v>1</v>
      </c>
      <c r="K16" s="274">
        <v>0</v>
      </c>
      <c r="L16" s="283">
        <v>3</v>
      </c>
      <c r="M16" s="283">
        <v>2</v>
      </c>
      <c r="N16" s="274">
        <v>1</v>
      </c>
      <c r="O16" s="274">
        <v>1</v>
      </c>
      <c r="P16" s="283">
        <v>1</v>
      </c>
      <c r="Q16" s="283">
        <v>1</v>
      </c>
      <c r="R16" s="274">
        <v>2</v>
      </c>
      <c r="S16" s="283">
        <v>14</v>
      </c>
      <c r="T16" s="284">
        <v>17</v>
      </c>
    </row>
    <row r="17" spans="2:20" ht="22" customHeight="1" x14ac:dyDescent="0.2">
      <c r="B17" s="272" t="s">
        <v>29</v>
      </c>
      <c r="C17" s="281">
        <f>SUM(D17:T17)</f>
        <v>61</v>
      </c>
      <c r="D17" s="275">
        <v>9</v>
      </c>
      <c r="E17" s="275">
        <v>4</v>
      </c>
      <c r="F17" s="275">
        <v>5</v>
      </c>
      <c r="G17" s="275">
        <v>6</v>
      </c>
      <c r="H17" s="275">
        <v>5</v>
      </c>
      <c r="I17" s="274">
        <v>1</v>
      </c>
      <c r="J17" s="275">
        <v>3</v>
      </c>
      <c r="K17" s="274">
        <v>0</v>
      </c>
      <c r="L17" s="275">
        <v>0</v>
      </c>
      <c r="M17" s="274">
        <v>1</v>
      </c>
      <c r="N17" s="274">
        <v>0</v>
      </c>
      <c r="O17" s="274">
        <v>1</v>
      </c>
      <c r="P17" s="275">
        <v>4</v>
      </c>
      <c r="Q17" s="274">
        <v>1</v>
      </c>
      <c r="R17" s="274">
        <v>0</v>
      </c>
      <c r="S17" s="275">
        <v>5</v>
      </c>
      <c r="T17" s="271">
        <v>16</v>
      </c>
    </row>
    <row r="18" spans="2:20" ht="22" customHeight="1" x14ac:dyDescent="0.2">
      <c r="B18" s="272" t="s">
        <v>30</v>
      </c>
      <c r="C18" s="281">
        <f>SUM(D18:T18)</f>
        <v>65</v>
      </c>
      <c r="D18" s="275">
        <v>6</v>
      </c>
      <c r="E18" s="275">
        <v>0</v>
      </c>
      <c r="F18" s="275">
        <v>6</v>
      </c>
      <c r="G18" s="275">
        <v>9</v>
      </c>
      <c r="H18" s="275">
        <v>8</v>
      </c>
      <c r="I18" s="274">
        <v>2</v>
      </c>
      <c r="J18" s="274">
        <v>3</v>
      </c>
      <c r="K18" s="275">
        <v>0</v>
      </c>
      <c r="L18" s="275">
        <v>5</v>
      </c>
      <c r="M18" s="275">
        <v>1</v>
      </c>
      <c r="N18" s="275">
        <v>4</v>
      </c>
      <c r="O18" s="274">
        <v>0</v>
      </c>
      <c r="P18" s="275">
        <v>5</v>
      </c>
      <c r="Q18" s="274">
        <v>1</v>
      </c>
      <c r="R18" s="274">
        <v>1</v>
      </c>
      <c r="S18" s="275">
        <v>1</v>
      </c>
      <c r="T18" s="271">
        <v>13</v>
      </c>
    </row>
    <row r="19" spans="2:20" ht="22" customHeight="1" x14ac:dyDescent="0.2">
      <c r="B19" s="272" t="s">
        <v>31</v>
      </c>
      <c r="C19" s="281">
        <v>65</v>
      </c>
      <c r="D19" s="275">
        <v>12</v>
      </c>
      <c r="E19" s="275">
        <v>1</v>
      </c>
      <c r="F19" s="275">
        <v>2</v>
      </c>
      <c r="G19" s="275">
        <v>3</v>
      </c>
      <c r="H19" s="275">
        <v>4</v>
      </c>
      <c r="I19" s="274">
        <v>0</v>
      </c>
      <c r="J19" s="274">
        <v>0</v>
      </c>
      <c r="K19" s="275">
        <v>1</v>
      </c>
      <c r="L19" s="275">
        <v>3</v>
      </c>
      <c r="M19" s="275">
        <v>5</v>
      </c>
      <c r="N19" s="275">
        <v>2</v>
      </c>
      <c r="O19" s="274">
        <v>0</v>
      </c>
      <c r="P19" s="275">
        <v>2</v>
      </c>
      <c r="Q19" s="274">
        <v>2</v>
      </c>
      <c r="R19" s="274">
        <v>0</v>
      </c>
      <c r="S19" s="275">
        <v>14</v>
      </c>
      <c r="T19" s="271">
        <v>14</v>
      </c>
    </row>
    <row r="20" spans="2:20" ht="22" customHeight="1" x14ac:dyDescent="0.2">
      <c r="B20" s="272" t="s">
        <v>32</v>
      </c>
      <c r="C20" s="281">
        <v>50</v>
      </c>
      <c r="D20" s="275">
        <v>8</v>
      </c>
      <c r="E20" s="275">
        <v>0</v>
      </c>
      <c r="F20" s="275">
        <v>3</v>
      </c>
      <c r="G20" s="275">
        <v>0</v>
      </c>
      <c r="H20" s="275">
        <v>4</v>
      </c>
      <c r="I20" s="274">
        <v>0</v>
      </c>
      <c r="J20" s="274">
        <v>8</v>
      </c>
      <c r="K20" s="275">
        <v>0</v>
      </c>
      <c r="L20" s="275">
        <v>0</v>
      </c>
      <c r="M20" s="275">
        <v>0</v>
      </c>
      <c r="N20" s="275">
        <v>1</v>
      </c>
      <c r="O20" s="274">
        <v>1</v>
      </c>
      <c r="P20" s="275">
        <v>3</v>
      </c>
      <c r="Q20" s="274">
        <v>0</v>
      </c>
      <c r="R20" s="274">
        <v>1</v>
      </c>
      <c r="S20" s="275">
        <v>11</v>
      </c>
      <c r="T20" s="271">
        <v>10</v>
      </c>
    </row>
    <row r="21" spans="2:20" ht="22" customHeight="1" x14ac:dyDescent="0.2">
      <c r="B21" s="272" t="s">
        <v>33</v>
      </c>
      <c r="C21" s="281">
        <v>66</v>
      </c>
      <c r="D21" s="275">
        <v>18</v>
      </c>
      <c r="E21" s="275">
        <v>1</v>
      </c>
      <c r="F21" s="275">
        <v>8</v>
      </c>
      <c r="G21" s="275">
        <v>3</v>
      </c>
      <c r="H21" s="275">
        <v>0</v>
      </c>
      <c r="I21" s="274">
        <v>0</v>
      </c>
      <c r="J21" s="274">
        <v>3</v>
      </c>
      <c r="K21" s="275">
        <v>1</v>
      </c>
      <c r="L21" s="275">
        <v>0</v>
      </c>
      <c r="M21" s="275">
        <v>0</v>
      </c>
      <c r="N21" s="275">
        <v>1</v>
      </c>
      <c r="O21" s="274">
        <v>0</v>
      </c>
      <c r="P21" s="275">
        <v>3</v>
      </c>
      <c r="Q21" s="274">
        <v>1</v>
      </c>
      <c r="R21" s="274">
        <v>1</v>
      </c>
      <c r="S21" s="275">
        <v>16</v>
      </c>
      <c r="T21" s="271">
        <v>10</v>
      </c>
    </row>
    <row r="22" spans="2:20" ht="22" customHeight="1" x14ac:dyDescent="0.2">
      <c r="B22" s="272" t="s">
        <v>34</v>
      </c>
      <c r="C22" s="281">
        <v>49</v>
      </c>
      <c r="D22" s="275">
        <v>12</v>
      </c>
      <c r="E22" s="275">
        <v>0</v>
      </c>
      <c r="F22" s="275">
        <v>5</v>
      </c>
      <c r="G22" s="275">
        <v>3</v>
      </c>
      <c r="H22" s="275">
        <v>0</v>
      </c>
      <c r="I22" s="274">
        <v>2</v>
      </c>
      <c r="J22" s="274">
        <v>5</v>
      </c>
      <c r="K22" s="275">
        <v>2</v>
      </c>
      <c r="L22" s="275">
        <v>0</v>
      </c>
      <c r="M22" s="275">
        <v>1</v>
      </c>
      <c r="N22" s="275">
        <v>0</v>
      </c>
      <c r="O22" s="274">
        <v>0</v>
      </c>
      <c r="P22" s="275">
        <v>1</v>
      </c>
      <c r="Q22" s="274">
        <v>0</v>
      </c>
      <c r="R22" s="274">
        <v>3</v>
      </c>
      <c r="S22" s="275">
        <v>11</v>
      </c>
      <c r="T22" s="271">
        <v>4</v>
      </c>
    </row>
    <row r="23" spans="2:20" ht="22" customHeight="1" x14ac:dyDescent="0.2">
      <c r="B23" s="272" t="s">
        <v>35</v>
      </c>
      <c r="C23" s="281">
        <v>35</v>
      </c>
      <c r="D23" s="275">
        <v>6</v>
      </c>
      <c r="E23" s="275">
        <v>1</v>
      </c>
      <c r="F23" s="275">
        <v>2</v>
      </c>
      <c r="G23" s="275">
        <v>0</v>
      </c>
      <c r="H23" s="275">
        <v>5</v>
      </c>
      <c r="I23" s="274">
        <v>0</v>
      </c>
      <c r="J23" s="274">
        <v>2</v>
      </c>
      <c r="K23" s="275">
        <v>0</v>
      </c>
      <c r="L23" s="275">
        <v>1</v>
      </c>
      <c r="M23" s="275">
        <v>1</v>
      </c>
      <c r="N23" s="275">
        <v>0</v>
      </c>
      <c r="O23" s="274">
        <v>0</v>
      </c>
      <c r="P23" s="275">
        <v>0</v>
      </c>
      <c r="Q23" s="274">
        <v>0</v>
      </c>
      <c r="R23" s="274">
        <v>0</v>
      </c>
      <c r="S23" s="275">
        <v>12</v>
      </c>
      <c r="T23" s="271">
        <v>5</v>
      </c>
    </row>
    <row r="24" spans="2:20" ht="22" customHeight="1" x14ac:dyDescent="0.2">
      <c r="B24" s="272" t="s">
        <v>36</v>
      </c>
      <c r="C24" s="281">
        <v>40</v>
      </c>
      <c r="D24" s="275">
        <v>3</v>
      </c>
      <c r="E24" s="275">
        <v>0</v>
      </c>
      <c r="F24" s="275">
        <v>5</v>
      </c>
      <c r="G24" s="275">
        <v>2</v>
      </c>
      <c r="H24" s="275">
        <v>1</v>
      </c>
      <c r="I24" s="274">
        <v>0</v>
      </c>
      <c r="J24" s="274">
        <v>1</v>
      </c>
      <c r="K24" s="275">
        <v>2</v>
      </c>
      <c r="L24" s="275">
        <v>0</v>
      </c>
      <c r="M24" s="275">
        <v>2</v>
      </c>
      <c r="N24" s="275">
        <v>3</v>
      </c>
      <c r="O24" s="274">
        <v>0</v>
      </c>
      <c r="P24" s="275">
        <v>2</v>
      </c>
      <c r="Q24" s="274">
        <v>1</v>
      </c>
      <c r="R24" s="274">
        <v>0</v>
      </c>
      <c r="S24" s="275">
        <v>15</v>
      </c>
      <c r="T24" s="271">
        <v>3</v>
      </c>
    </row>
    <row r="25" spans="2:20" ht="22" customHeight="1" x14ac:dyDescent="0.2">
      <c r="B25" s="272" t="s">
        <v>37</v>
      </c>
      <c r="C25" s="281">
        <v>59</v>
      </c>
      <c r="D25" s="275">
        <v>15</v>
      </c>
      <c r="E25" s="275">
        <v>1</v>
      </c>
      <c r="F25" s="275">
        <v>1</v>
      </c>
      <c r="G25" s="275">
        <v>0</v>
      </c>
      <c r="H25" s="275">
        <v>2</v>
      </c>
      <c r="I25" s="274">
        <v>3</v>
      </c>
      <c r="J25" s="274">
        <v>1</v>
      </c>
      <c r="K25" s="275">
        <v>0</v>
      </c>
      <c r="L25" s="275">
        <v>1</v>
      </c>
      <c r="M25" s="275">
        <v>2</v>
      </c>
      <c r="N25" s="275">
        <v>0</v>
      </c>
      <c r="O25" s="274">
        <v>0</v>
      </c>
      <c r="P25" s="275">
        <v>5</v>
      </c>
      <c r="Q25" s="274">
        <v>2</v>
      </c>
      <c r="R25" s="274">
        <v>0</v>
      </c>
      <c r="S25" s="275">
        <v>19</v>
      </c>
      <c r="T25" s="271">
        <v>7</v>
      </c>
    </row>
    <row r="26" spans="2:20" ht="22" customHeight="1" x14ac:dyDescent="0.2">
      <c r="B26" s="285" t="s">
        <v>223</v>
      </c>
      <c r="C26" s="275">
        <v>39</v>
      </c>
      <c r="D26" s="275">
        <v>8</v>
      </c>
      <c r="E26" s="275">
        <v>1</v>
      </c>
      <c r="F26" s="275">
        <v>1</v>
      </c>
      <c r="G26" s="275">
        <v>1</v>
      </c>
      <c r="H26" s="275">
        <v>1</v>
      </c>
      <c r="I26" s="274">
        <v>0</v>
      </c>
      <c r="J26" s="274">
        <v>2</v>
      </c>
      <c r="K26" s="275">
        <v>2</v>
      </c>
      <c r="L26" s="275">
        <v>2</v>
      </c>
      <c r="M26" s="275">
        <v>1</v>
      </c>
      <c r="N26" s="275">
        <v>1</v>
      </c>
      <c r="O26" s="274">
        <v>0</v>
      </c>
      <c r="P26" s="275">
        <v>1</v>
      </c>
      <c r="Q26" s="274">
        <v>1</v>
      </c>
      <c r="R26" s="274">
        <v>1</v>
      </c>
      <c r="S26" s="275">
        <v>11</v>
      </c>
      <c r="T26" s="286">
        <v>5</v>
      </c>
    </row>
    <row r="27" spans="2:20" ht="22" customHeight="1" x14ac:dyDescent="0.2">
      <c r="B27" s="285" t="s">
        <v>229</v>
      </c>
      <c r="C27" s="275">
        <v>48</v>
      </c>
      <c r="D27" s="275">
        <v>10</v>
      </c>
      <c r="E27" s="275">
        <v>0</v>
      </c>
      <c r="F27" s="275">
        <v>3</v>
      </c>
      <c r="G27" s="275">
        <v>0</v>
      </c>
      <c r="H27" s="275">
        <v>2</v>
      </c>
      <c r="I27" s="274">
        <v>0</v>
      </c>
      <c r="J27" s="274">
        <v>1</v>
      </c>
      <c r="K27" s="275">
        <v>0</v>
      </c>
      <c r="L27" s="275">
        <v>1</v>
      </c>
      <c r="M27" s="275">
        <v>1</v>
      </c>
      <c r="N27" s="275">
        <v>3</v>
      </c>
      <c r="O27" s="274">
        <v>0</v>
      </c>
      <c r="P27" s="275">
        <v>0</v>
      </c>
      <c r="Q27" s="274">
        <v>0</v>
      </c>
      <c r="R27" s="274">
        <v>3</v>
      </c>
      <c r="S27" s="275">
        <v>14</v>
      </c>
      <c r="T27" s="286">
        <v>10</v>
      </c>
    </row>
    <row r="28" spans="2:20" ht="22" customHeight="1" x14ac:dyDescent="0.2">
      <c r="B28" s="285" t="s">
        <v>231</v>
      </c>
      <c r="C28" s="275">
        <v>36</v>
      </c>
      <c r="D28" s="275">
        <v>9</v>
      </c>
      <c r="E28" s="275">
        <v>2</v>
      </c>
      <c r="F28" s="275">
        <v>2</v>
      </c>
      <c r="G28" s="275">
        <v>0</v>
      </c>
      <c r="H28" s="275">
        <v>0</v>
      </c>
      <c r="I28" s="275">
        <v>0</v>
      </c>
      <c r="J28" s="275">
        <v>0</v>
      </c>
      <c r="K28" s="275">
        <v>0</v>
      </c>
      <c r="L28" s="275">
        <v>1</v>
      </c>
      <c r="M28" s="275">
        <v>2</v>
      </c>
      <c r="N28" s="275">
        <v>4</v>
      </c>
      <c r="O28" s="275">
        <v>0</v>
      </c>
      <c r="P28" s="275">
        <v>0</v>
      </c>
      <c r="Q28" s="275">
        <v>1</v>
      </c>
      <c r="R28" s="275">
        <v>0</v>
      </c>
      <c r="S28" s="275">
        <v>7</v>
      </c>
      <c r="T28" s="271">
        <v>8</v>
      </c>
    </row>
    <row r="29" spans="2:20" ht="22" customHeight="1" x14ac:dyDescent="0.2">
      <c r="B29" s="285" t="s">
        <v>234</v>
      </c>
      <c r="C29" s="275">
        <v>43</v>
      </c>
      <c r="D29" s="275">
        <v>7</v>
      </c>
      <c r="E29" s="275">
        <v>3</v>
      </c>
      <c r="F29" s="275">
        <v>1</v>
      </c>
      <c r="G29" s="275">
        <v>0</v>
      </c>
      <c r="H29" s="275">
        <v>1</v>
      </c>
      <c r="I29" s="275">
        <v>2</v>
      </c>
      <c r="J29" s="275">
        <v>0</v>
      </c>
      <c r="K29" s="275">
        <v>0</v>
      </c>
      <c r="L29" s="275">
        <v>0</v>
      </c>
      <c r="M29" s="275">
        <v>2</v>
      </c>
      <c r="N29" s="275">
        <v>1</v>
      </c>
      <c r="O29" s="275">
        <v>1</v>
      </c>
      <c r="P29" s="275">
        <v>1</v>
      </c>
      <c r="Q29" s="275">
        <v>1</v>
      </c>
      <c r="R29" s="275">
        <v>0</v>
      </c>
      <c r="S29" s="275">
        <v>9</v>
      </c>
      <c r="T29" s="271">
        <v>14</v>
      </c>
    </row>
    <row r="30" spans="2:20" ht="22" customHeight="1" x14ac:dyDescent="0.2">
      <c r="B30" s="287" t="s">
        <v>260</v>
      </c>
      <c r="C30" s="288">
        <v>58</v>
      </c>
      <c r="D30" s="288">
        <v>4</v>
      </c>
      <c r="E30" s="288">
        <v>21</v>
      </c>
      <c r="F30" s="288">
        <v>0</v>
      </c>
      <c r="G30" s="288">
        <v>1</v>
      </c>
      <c r="H30" s="288">
        <v>4</v>
      </c>
      <c r="I30" s="288">
        <v>1</v>
      </c>
      <c r="J30" s="288">
        <v>1</v>
      </c>
      <c r="K30" s="288">
        <v>1</v>
      </c>
      <c r="L30" s="288">
        <v>3</v>
      </c>
      <c r="M30" s="288">
        <v>3</v>
      </c>
      <c r="N30" s="288">
        <v>0</v>
      </c>
      <c r="O30" s="288">
        <v>1</v>
      </c>
      <c r="P30" s="288">
        <v>0</v>
      </c>
      <c r="Q30" s="288">
        <v>0</v>
      </c>
      <c r="R30" s="288">
        <v>0</v>
      </c>
      <c r="S30" s="288">
        <v>7</v>
      </c>
      <c r="T30" s="289">
        <v>11</v>
      </c>
    </row>
    <row r="31" spans="2:20" ht="22" customHeight="1" x14ac:dyDescent="0.2">
      <c r="B31" s="287" t="s">
        <v>273</v>
      </c>
      <c r="C31" s="288">
        <v>39</v>
      </c>
      <c r="D31" s="288">
        <v>3</v>
      </c>
      <c r="E31" s="288">
        <v>6</v>
      </c>
      <c r="F31" s="288">
        <v>1</v>
      </c>
      <c r="G31" s="288">
        <v>2</v>
      </c>
      <c r="H31" s="288">
        <v>1</v>
      </c>
      <c r="I31" s="288">
        <v>1</v>
      </c>
      <c r="J31" s="288">
        <v>3</v>
      </c>
      <c r="K31" s="288">
        <v>0</v>
      </c>
      <c r="L31" s="288">
        <v>3</v>
      </c>
      <c r="M31" s="288">
        <v>0</v>
      </c>
      <c r="N31" s="288">
        <v>0</v>
      </c>
      <c r="O31" s="288">
        <v>0</v>
      </c>
      <c r="P31" s="288">
        <v>1</v>
      </c>
      <c r="Q31" s="288">
        <v>0</v>
      </c>
      <c r="R31" s="288">
        <v>0</v>
      </c>
      <c r="S31" s="288">
        <v>9</v>
      </c>
      <c r="T31" s="289">
        <v>9</v>
      </c>
    </row>
    <row r="32" spans="2:20" ht="22" customHeight="1" thickBot="1" x14ac:dyDescent="0.25">
      <c r="B32" s="462" t="s">
        <v>274</v>
      </c>
      <c r="C32" s="463">
        <v>33</v>
      </c>
      <c r="D32" s="463">
        <v>2</v>
      </c>
      <c r="E32" s="463">
        <v>6</v>
      </c>
      <c r="F32" s="463">
        <v>3</v>
      </c>
      <c r="G32" s="463">
        <v>0</v>
      </c>
      <c r="H32" s="463">
        <v>1</v>
      </c>
      <c r="I32" s="463">
        <v>0</v>
      </c>
      <c r="J32" s="463">
        <v>1</v>
      </c>
      <c r="K32" s="463">
        <v>0</v>
      </c>
      <c r="L32" s="463">
        <v>0</v>
      </c>
      <c r="M32" s="463">
        <v>0</v>
      </c>
      <c r="N32" s="463">
        <v>0</v>
      </c>
      <c r="O32" s="463">
        <v>0</v>
      </c>
      <c r="P32" s="463">
        <v>1</v>
      </c>
      <c r="Q32" s="463">
        <v>2</v>
      </c>
      <c r="R32" s="463">
        <v>0</v>
      </c>
      <c r="S32" s="463">
        <v>2</v>
      </c>
      <c r="T32" s="456">
        <v>15</v>
      </c>
    </row>
    <row r="33" spans="2:20" s="4" customFormat="1" ht="18" customHeight="1" x14ac:dyDescent="0.2">
      <c r="B33" s="457" t="s">
        <v>227</v>
      </c>
      <c r="C33" s="458"/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458"/>
      <c r="O33" s="458"/>
      <c r="P33" s="458"/>
      <c r="Q33" s="458"/>
      <c r="R33" s="458"/>
      <c r="S33" s="458"/>
      <c r="T33" s="458"/>
    </row>
    <row r="34" spans="2:20" s="4" customFormat="1" ht="18" customHeight="1" x14ac:dyDescent="0.2">
      <c r="B34" s="459" t="s">
        <v>38</v>
      </c>
      <c r="C34" s="458"/>
      <c r="D34" s="458"/>
      <c r="E34" s="458"/>
      <c r="F34" s="458"/>
      <c r="G34" s="458"/>
      <c r="H34" s="458"/>
      <c r="I34" s="458"/>
      <c r="J34" s="458"/>
      <c r="K34" s="458"/>
      <c r="L34" s="458"/>
      <c r="M34" s="458"/>
      <c r="N34" s="458"/>
      <c r="O34" s="458"/>
      <c r="P34" s="458"/>
      <c r="Q34" s="458"/>
      <c r="R34" s="458"/>
      <c r="S34" s="458"/>
      <c r="T34" s="458"/>
    </row>
    <row r="35" spans="2:20" s="4" customFormat="1" ht="18" customHeight="1" x14ac:dyDescent="0.2">
      <c r="B35" s="459" t="s">
        <v>327</v>
      </c>
      <c r="C35" s="458"/>
      <c r="D35" s="458"/>
      <c r="E35" s="458"/>
      <c r="F35" s="458"/>
      <c r="G35" s="458"/>
      <c r="H35" s="458"/>
      <c r="I35" s="458"/>
      <c r="J35" s="458"/>
      <c r="K35" s="458"/>
      <c r="L35" s="458"/>
      <c r="M35" s="458"/>
      <c r="N35" s="458"/>
      <c r="O35" s="458"/>
      <c r="P35" s="458"/>
      <c r="Q35" s="458"/>
      <c r="R35" s="458"/>
      <c r="S35" s="458"/>
      <c r="T35" s="458"/>
    </row>
    <row r="36" spans="2:20" s="4" customFormat="1" ht="18" customHeight="1" x14ac:dyDescent="0.2">
      <c r="B36" s="457" t="s">
        <v>39</v>
      </c>
      <c r="C36" s="461"/>
      <c r="D36" s="461"/>
      <c r="E36" s="461"/>
      <c r="F36" s="461"/>
      <c r="G36" s="461"/>
      <c r="H36" s="461"/>
      <c r="I36" s="461"/>
      <c r="J36" s="461"/>
      <c r="K36" s="461"/>
      <c r="L36" s="461"/>
      <c r="M36" s="461"/>
      <c r="N36" s="461"/>
      <c r="O36" s="461"/>
      <c r="P36" s="461"/>
      <c r="Q36" s="461"/>
      <c r="R36" s="461"/>
      <c r="S36" s="461"/>
      <c r="T36" s="461"/>
    </row>
  </sheetData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6"/>
  <sheetViews>
    <sheetView view="pageBreakPreview" zoomScaleNormal="100" zoomScaleSheetLayoutView="100" workbookViewId="0"/>
  </sheetViews>
  <sheetFormatPr defaultColWidth="9" defaultRowHeight="13" x14ac:dyDescent="0.2"/>
  <cols>
    <col min="1" max="1" width="2.453125" style="2" customWidth="1"/>
    <col min="2" max="2" width="12.6328125" style="2" customWidth="1"/>
    <col min="3" max="4" width="16.6328125" style="2" customWidth="1"/>
    <col min="5" max="16384" width="9" style="2"/>
  </cols>
  <sheetData>
    <row r="1" spans="2:4" ht="24" customHeight="1" x14ac:dyDescent="0.2">
      <c r="B1" s="1" t="s">
        <v>40</v>
      </c>
    </row>
    <row r="2" spans="2:4" ht="20" customHeight="1" thickBot="1" x14ac:dyDescent="0.25">
      <c r="B2" s="291"/>
      <c r="C2" s="291"/>
      <c r="D2" s="291"/>
    </row>
    <row r="3" spans="2:4" ht="24" customHeight="1" x14ac:dyDescent="0.2">
      <c r="B3" s="292" t="s">
        <v>41</v>
      </c>
      <c r="C3" s="293" t="s">
        <v>42</v>
      </c>
      <c r="D3" s="294" t="s">
        <v>43</v>
      </c>
    </row>
    <row r="4" spans="2:4" ht="22.5" customHeight="1" x14ac:dyDescent="0.2">
      <c r="B4" s="295" t="s">
        <v>15</v>
      </c>
      <c r="C4" s="270">
        <v>1922</v>
      </c>
      <c r="D4" s="271">
        <v>1863</v>
      </c>
    </row>
    <row r="5" spans="2:4" ht="22.5" customHeight="1" x14ac:dyDescent="0.2">
      <c r="B5" s="295" t="s">
        <v>17</v>
      </c>
      <c r="C5" s="275">
        <v>1955</v>
      </c>
      <c r="D5" s="271">
        <v>1930</v>
      </c>
    </row>
    <row r="6" spans="2:4" ht="22.5" customHeight="1" x14ac:dyDescent="0.2">
      <c r="B6" s="295" t="s">
        <v>18</v>
      </c>
      <c r="C6" s="275">
        <v>2163</v>
      </c>
      <c r="D6" s="271">
        <v>2142</v>
      </c>
    </row>
    <row r="7" spans="2:4" ht="22.5" customHeight="1" x14ac:dyDescent="0.2">
      <c r="B7" s="295" t="s">
        <v>19</v>
      </c>
      <c r="C7" s="275">
        <v>2334</v>
      </c>
      <c r="D7" s="271">
        <v>2255</v>
      </c>
    </row>
    <row r="8" spans="2:4" ht="22.5" customHeight="1" x14ac:dyDescent="0.2">
      <c r="B8" s="295" t="s">
        <v>20</v>
      </c>
      <c r="C8" s="275">
        <v>2403</v>
      </c>
      <c r="D8" s="271">
        <v>2314</v>
      </c>
    </row>
    <row r="9" spans="2:4" ht="22.5" customHeight="1" x14ac:dyDescent="0.2">
      <c r="B9" s="295" t="s">
        <v>21</v>
      </c>
      <c r="C9" s="275">
        <v>2572</v>
      </c>
      <c r="D9" s="271">
        <v>2489</v>
      </c>
    </row>
    <row r="10" spans="2:4" ht="22.5" customHeight="1" x14ac:dyDescent="0.2">
      <c r="B10" s="295" t="s">
        <v>22</v>
      </c>
      <c r="C10" s="275">
        <v>2710</v>
      </c>
      <c r="D10" s="271">
        <v>2620</v>
      </c>
    </row>
    <row r="11" spans="2:4" ht="22.5" customHeight="1" x14ac:dyDescent="0.2">
      <c r="B11" s="295" t="s">
        <v>23</v>
      </c>
      <c r="C11" s="275">
        <v>2942</v>
      </c>
      <c r="D11" s="271">
        <v>2797</v>
      </c>
    </row>
    <row r="12" spans="2:4" ht="22.5" customHeight="1" x14ac:dyDescent="0.2">
      <c r="B12" s="295" t="s">
        <v>24</v>
      </c>
      <c r="C12" s="275">
        <v>2936</v>
      </c>
      <c r="D12" s="271">
        <v>2793</v>
      </c>
    </row>
    <row r="13" spans="2:4" ht="22.5" customHeight="1" x14ac:dyDescent="0.2">
      <c r="B13" s="295" t="s">
        <v>25</v>
      </c>
      <c r="C13" s="275">
        <v>4800</v>
      </c>
      <c r="D13" s="271">
        <v>4593</v>
      </c>
    </row>
    <row r="14" spans="2:4" ht="22.5" customHeight="1" x14ac:dyDescent="0.2">
      <c r="B14" s="296" t="s">
        <v>26</v>
      </c>
      <c r="C14" s="275">
        <v>4653</v>
      </c>
      <c r="D14" s="271">
        <v>4499</v>
      </c>
    </row>
    <row r="15" spans="2:4" ht="22.5" customHeight="1" x14ac:dyDescent="0.2">
      <c r="B15" s="296" t="s">
        <v>27</v>
      </c>
      <c r="C15" s="275">
        <v>4839</v>
      </c>
      <c r="D15" s="271">
        <v>4613</v>
      </c>
    </row>
    <row r="16" spans="2:4" ht="22.5" customHeight="1" x14ac:dyDescent="0.2">
      <c r="B16" s="296" t="s">
        <v>28</v>
      </c>
      <c r="C16" s="275">
        <v>5013</v>
      </c>
      <c r="D16" s="271">
        <v>4709</v>
      </c>
    </row>
    <row r="17" spans="2:4" ht="22.5" customHeight="1" x14ac:dyDescent="0.2">
      <c r="B17" s="296" t="s">
        <v>29</v>
      </c>
      <c r="C17" s="275">
        <v>4838</v>
      </c>
      <c r="D17" s="271">
        <v>4579</v>
      </c>
    </row>
    <row r="18" spans="2:4" ht="22.5" customHeight="1" x14ac:dyDescent="0.2">
      <c r="B18" s="296" t="s">
        <v>30</v>
      </c>
      <c r="C18" s="275">
        <v>5077</v>
      </c>
      <c r="D18" s="271">
        <v>4737</v>
      </c>
    </row>
    <row r="19" spans="2:4" ht="22.5" customHeight="1" x14ac:dyDescent="0.2">
      <c r="B19" s="296" t="s">
        <v>31</v>
      </c>
      <c r="C19" s="275">
        <v>5400</v>
      </c>
      <c r="D19" s="271">
        <v>5074</v>
      </c>
    </row>
    <row r="20" spans="2:4" ht="22.5" customHeight="1" x14ac:dyDescent="0.2">
      <c r="B20" s="296" t="s">
        <v>32</v>
      </c>
      <c r="C20" s="275">
        <v>5533</v>
      </c>
      <c r="D20" s="271">
        <v>5151</v>
      </c>
    </row>
    <row r="21" spans="2:4" ht="22.5" customHeight="1" x14ac:dyDescent="0.2">
      <c r="B21" s="296" t="s">
        <v>33</v>
      </c>
      <c r="C21" s="275">
        <v>5795</v>
      </c>
      <c r="D21" s="271">
        <v>5369</v>
      </c>
    </row>
    <row r="22" spans="2:4" ht="22.5" customHeight="1" x14ac:dyDescent="0.2">
      <c r="B22" s="296" t="s">
        <v>34</v>
      </c>
      <c r="C22" s="275">
        <v>5859</v>
      </c>
      <c r="D22" s="271">
        <v>5461</v>
      </c>
    </row>
    <row r="23" spans="2:4" ht="22.5" customHeight="1" x14ac:dyDescent="0.2">
      <c r="B23" s="296" t="s">
        <v>35</v>
      </c>
      <c r="C23" s="275">
        <v>5738</v>
      </c>
      <c r="D23" s="271">
        <v>5331</v>
      </c>
    </row>
    <row r="24" spans="2:4" ht="22.5" customHeight="1" x14ac:dyDescent="0.2">
      <c r="B24" s="296" t="s">
        <v>36</v>
      </c>
      <c r="C24" s="275">
        <v>6011</v>
      </c>
      <c r="D24" s="271">
        <v>5535</v>
      </c>
    </row>
    <row r="25" spans="2:4" ht="22.5" customHeight="1" x14ac:dyDescent="0.2">
      <c r="B25" s="296" t="s">
        <v>37</v>
      </c>
      <c r="C25" s="275">
        <v>5897</v>
      </c>
      <c r="D25" s="271">
        <v>5487</v>
      </c>
    </row>
    <row r="26" spans="2:4" ht="22.5" customHeight="1" x14ac:dyDescent="0.2">
      <c r="B26" s="296" t="s">
        <v>223</v>
      </c>
      <c r="C26" s="275">
        <v>6126</v>
      </c>
      <c r="D26" s="286">
        <v>5689</v>
      </c>
    </row>
    <row r="27" spans="2:4" ht="22.5" customHeight="1" x14ac:dyDescent="0.2">
      <c r="B27" s="296" t="s">
        <v>229</v>
      </c>
      <c r="C27" s="297">
        <v>5906</v>
      </c>
      <c r="D27" s="271">
        <v>5424</v>
      </c>
    </row>
    <row r="28" spans="2:4" ht="22.5" customHeight="1" x14ac:dyDescent="0.2">
      <c r="B28" s="296" t="s">
        <v>231</v>
      </c>
      <c r="C28" s="297">
        <v>5327</v>
      </c>
      <c r="D28" s="271">
        <v>4835</v>
      </c>
    </row>
    <row r="29" spans="2:4" ht="22.5" customHeight="1" x14ac:dyDescent="0.2">
      <c r="B29" s="296" t="s">
        <v>234</v>
      </c>
      <c r="C29" s="297">
        <v>5589</v>
      </c>
      <c r="D29" s="271">
        <v>5113</v>
      </c>
    </row>
    <row r="30" spans="2:4" ht="22.5" customHeight="1" x14ac:dyDescent="0.2">
      <c r="B30" s="298" t="s">
        <v>260</v>
      </c>
      <c r="C30" s="299">
        <v>6767</v>
      </c>
      <c r="D30" s="289">
        <v>6157</v>
      </c>
    </row>
    <row r="31" spans="2:4" ht="22.5" customHeight="1" x14ac:dyDescent="0.2">
      <c r="B31" s="298" t="s">
        <v>273</v>
      </c>
      <c r="C31" s="299">
        <v>7107</v>
      </c>
      <c r="D31" s="289">
        <v>6422</v>
      </c>
    </row>
    <row r="32" spans="2:4" ht="22.5" customHeight="1" thickBot="1" x14ac:dyDescent="0.25">
      <c r="B32" s="454" t="s">
        <v>274</v>
      </c>
      <c r="C32" s="455">
        <v>7116</v>
      </c>
      <c r="D32" s="456">
        <v>6471</v>
      </c>
    </row>
    <row r="33" spans="2:4" s="4" customFormat="1" ht="18" customHeight="1" x14ac:dyDescent="0.2">
      <c r="B33" s="457" t="s">
        <v>227</v>
      </c>
      <c r="C33" s="458"/>
      <c r="D33" s="458"/>
    </row>
    <row r="34" spans="2:4" s="4" customFormat="1" ht="18" customHeight="1" x14ac:dyDescent="0.2">
      <c r="B34" s="459" t="s">
        <v>38</v>
      </c>
      <c r="C34" s="458"/>
      <c r="D34" s="458"/>
    </row>
    <row r="35" spans="2:4" s="4" customFormat="1" ht="18" customHeight="1" x14ac:dyDescent="0.2">
      <c r="B35" s="459" t="s">
        <v>326</v>
      </c>
      <c r="C35" s="458"/>
      <c r="D35" s="458"/>
    </row>
    <row r="36" spans="2:4" s="4" customFormat="1" ht="18" customHeight="1" x14ac:dyDescent="0.2">
      <c r="B36" s="7" t="s">
        <v>39</v>
      </c>
      <c r="C36" s="290"/>
      <c r="D36" s="290"/>
    </row>
  </sheetData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10-1</vt:lpstr>
      <vt:lpstr>10-2</vt:lpstr>
      <vt:lpstr>10-3-1</vt:lpstr>
      <vt:lpstr>10-3-2</vt:lpstr>
      <vt:lpstr>10-4</vt:lpstr>
      <vt:lpstr>10-5</vt:lpstr>
      <vt:lpstr>10-6</vt:lpstr>
      <vt:lpstr>10-7</vt:lpstr>
      <vt:lpstr>10-8</vt:lpstr>
      <vt:lpstr>10-9</vt:lpstr>
      <vt:lpstr>'10-1'!Print_Area</vt:lpstr>
      <vt:lpstr>'10-2'!Print_Area</vt:lpstr>
      <vt:lpstr>'10-3-1'!Print_Area</vt:lpstr>
      <vt:lpstr>'10-3-2'!Print_Area</vt:lpstr>
      <vt:lpstr>'10-4'!Print_Area</vt:lpstr>
      <vt:lpstr>'10-5'!Print_Area</vt:lpstr>
      <vt:lpstr>'10-7'!Print_Area</vt:lpstr>
      <vt:lpstr>'10-8'!Print_Area</vt:lpstr>
      <vt:lpstr>'10-9'!Print_Area</vt:lpstr>
      <vt:lpstr>'10-3-1'!Print_Titles</vt:lpstr>
      <vt:lpstr>'10-3-2'!Print_Titles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保守ユーザー</dc:creator>
  <cp:lastModifiedBy>唐津市</cp:lastModifiedBy>
  <cp:lastPrinted>2026-04-01T02:42:29Z</cp:lastPrinted>
  <dcterms:created xsi:type="dcterms:W3CDTF">2019-03-30T02:13:18Z</dcterms:created>
  <dcterms:modified xsi:type="dcterms:W3CDTF">2026-04-13T01:22:36Z</dcterms:modified>
</cp:coreProperties>
</file>