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aratsufs3\Sanitize_Out\ボートレース企業局　総務管理課\"/>
    </mc:Choice>
  </mc:AlternateContent>
  <bookViews>
    <workbookView xWindow="0" yWindow="0" windowWidth="20490" windowHeight="7440" activeTab="3"/>
  </bookViews>
  <sheets>
    <sheet name="物品(内税用）" sheetId="3" r:id="rId1"/>
    <sheet name="物品(外税用）" sheetId="2" r:id="rId2"/>
    <sheet name="物品(内税用）記入例" sheetId="1" r:id="rId3"/>
    <sheet name="物品(外税用）記入例" sheetId="4" r:id="rId4"/>
  </sheets>
  <definedNames>
    <definedName name="_xlnm.Print_Area" localSheetId="1">'物品(外税用）'!$A$1:$P$37</definedName>
    <definedName name="_xlnm.Print_Area" localSheetId="3">'物品(外税用）記入例'!$A$1:$P$37</definedName>
    <definedName name="_xlnm.Print_Area" localSheetId="0">'物品(内税用）'!$A$1:$P$36</definedName>
    <definedName name="_xlnm.Print_Area" localSheetId="2">'物品(内税用）記入例'!$A$1:$P$36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2" l="1"/>
  <c r="L24" i="2" s="1"/>
  <c r="L23" i="2"/>
  <c r="Q24" i="4"/>
  <c r="L24" i="4"/>
  <c r="L23" i="4"/>
  <c r="L22" i="4"/>
  <c r="L19" i="4"/>
  <c r="L18" i="4"/>
  <c r="L17" i="4"/>
  <c r="Q22" i="3"/>
  <c r="Q22" i="1"/>
  <c r="M24" i="3"/>
  <c r="M23" i="3"/>
  <c r="L22" i="3"/>
  <c r="M24" i="1"/>
  <c r="M23" i="1"/>
  <c r="L19" i="1"/>
  <c r="L18" i="1"/>
  <c r="L17" i="1"/>
  <c r="L22" i="1" s="1"/>
  <c r="Q24" i="2" l="1"/>
</calcChain>
</file>

<file path=xl/sharedStrings.xml><?xml version="1.0" encoding="utf-8"?>
<sst xmlns="http://schemas.openxmlformats.org/spreadsheetml/2006/main" count="266" uniqueCount="76">
  <si>
    <t>請求書（物品用）　</t>
    <rPh sb="0" eb="1">
      <t>ショウ</t>
    </rPh>
    <rPh sb="1" eb="2">
      <t>モトム</t>
    </rPh>
    <rPh sb="2" eb="3">
      <t>ショ</t>
    </rPh>
    <rPh sb="4" eb="7">
      <t>ブッピンヨウ</t>
    </rPh>
    <phoneticPr fontId="3"/>
  </si>
  <si>
    <r>
      <t>唐津市モーターボート競走事業管理者</t>
    </r>
    <r>
      <rPr>
        <sz val="14"/>
        <rFont val="ＭＳ Ｐ明朝"/>
        <family val="1"/>
        <charset val="128"/>
      </rPr>
      <t>　様</t>
    </r>
    <rPh sb="0" eb="3">
      <t>カラツシ</t>
    </rPh>
    <rPh sb="10" eb="12">
      <t>キョウソウ</t>
    </rPh>
    <rPh sb="12" eb="14">
      <t>ジギョウ</t>
    </rPh>
    <rPh sb="14" eb="17">
      <t>カンリシャ</t>
    </rPh>
    <rPh sb="18" eb="19">
      <t>サマ</t>
    </rPh>
    <phoneticPr fontId="3"/>
  </si>
  <si>
    <t>請求日</t>
    <rPh sb="0" eb="3">
      <t>セイキュウビ</t>
    </rPh>
    <phoneticPr fontId="3"/>
  </si>
  <si>
    <t>住　　  　所</t>
    <rPh sb="0" eb="1">
      <t>スミ</t>
    </rPh>
    <rPh sb="6" eb="7">
      <t>ショ</t>
    </rPh>
    <phoneticPr fontId="3"/>
  </si>
  <si>
    <t>唐津市○○町○○○番地</t>
    <rPh sb="0" eb="3">
      <t>カラツシ</t>
    </rPh>
    <rPh sb="5" eb="6">
      <t>マチ</t>
    </rPh>
    <rPh sb="9" eb="11">
      <t>バンチ</t>
    </rPh>
    <phoneticPr fontId="3"/>
  </si>
  <si>
    <t>債権者</t>
    <rPh sb="0" eb="3">
      <t>サイケンシャ</t>
    </rPh>
    <phoneticPr fontId="3"/>
  </si>
  <si>
    <t>法人・団体名</t>
    <rPh sb="0" eb="2">
      <t>ホウジン</t>
    </rPh>
    <rPh sb="3" eb="6">
      <t>ダンタイメイ</t>
    </rPh>
    <phoneticPr fontId="3"/>
  </si>
  <si>
    <t>株式会社　からっふる</t>
    <rPh sb="0" eb="4">
      <t>カブシキガイシャ</t>
    </rPh>
    <phoneticPr fontId="3"/>
  </si>
  <si>
    <t>氏名・代表者名</t>
    <rPh sb="0" eb="2">
      <t>シメイ</t>
    </rPh>
    <rPh sb="3" eb="7">
      <t>ダイヒョウシャメイ</t>
    </rPh>
    <phoneticPr fontId="3"/>
  </si>
  <si>
    <t>代表取締役　○○○○</t>
    <rPh sb="0" eb="2">
      <t>ダイヒョウ</t>
    </rPh>
    <rPh sb="2" eb="5">
      <t>トリシマリヤク</t>
    </rPh>
    <phoneticPr fontId="3"/>
  </si>
  <si>
    <t>本件担当者</t>
    <rPh sb="0" eb="5">
      <t>ホンケンタントウシャ</t>
    </rPh>
    <phoneticPr fontId="3"/>
  </si>
  <si>
    <t>上記と同じ</t>
    <rPh sb="0" eb="2">
      <t>ジョウキ</t>
    </rPh>
    <rPh sb="3" eb="4">
      <t>オナ</t>
    </rPh>
    <phoneticPr fontId="3"/>
  </si>
  <si>
    <t>☑</t>
  </si>
  <si>
    <t>連絡先</t>
    <rPh sb="0" eb="3">
      <t>レンラクサキ</t>
    </rPh>
    <phoneticPr fontId="3"/>
  </si>
  <si>
    <t>（　0955　）　○○　-　○○○○</t>
    <phoneticPr fontId="3"/>
  </si>
  <si>
    <t>インボイス登録番号</t>
    <rPh sb="5" eb="9">
      <t>トウロクバンゴウ</t>
    </rPh>
    <phoneticPr fontId="3"/>
  </si>
  <si>
    <t>T</t>
    <phoneticPr fontId="3"/>
  </si>
  <si>
    <t>インボイス
登録なし</t>
    <rPh sb="6" eb="8">
      <t>トウロク</t>
    </rPh>
    <phoneticPr fontId="3"/>
  </si>
  <si>
    <t>□</t>
  </si>
  <si>
    <t>　下記のとおり請求します。</t>
    <rPh sb="1" eb="3">
      <t>カキ</t>
    </rPh>
    <rPh sb="7" eb="9">
      <t>セイキュウ</t>
    </rPh>
    <phoneticPr fontId="3" alignment="center"/>
  </si>
  <si>
    <t>請　求　金　額</t>
    <rPh sb="0" eb="1">
      <t>ショウ</t>
    </rPh>
    <rPh sb="2" eb="3">
      <t>モトム</t>
    </rPh>
    <rPh sb="4" eb="5">
      <t>カネ</t>
    </rPh>
    <rPh sb="6" eb="7">
      <t>ガク</t>
    </rPh>
    <phoneticPr fontId="3" alignment="center"/>
  </si>
  <si>
    <t>　</t>
    <phoneticPr fontId="3"/>
  </si>
  <si>
    <t>￥</t>
    <phoneticPr fontId="3"/>
  </si>
  <si>
    <t>内  訳</t>
    <rPh sb="0" eb="1">
      <t>ナイ</t>
    </rPh>
    <rPh sb="3" eb="4">
      <t>ヤク</t>
    </rPh>
    <phoneticPr fontId="3"/>
  </si>
  <si>
    <t>数 量</t>
    <rPh sb="0" eb="1">
      <t>カズ</t>
    </rPh>
    <rPh sb="2" eb="3">
      <t>リョウ</t>
    </rPh>
    <phoneticPr fontId="3" alignment="center"/>
  </si>
  <si>
    <t>税込単価</t>
    <rPh sb="0" eb="2">
      <t>ゼイコ</t>
    </rPh>
    <rPh sb="2" eb="3">
      <t>タン</t>
    </rPh>
    <rPh sb="3" eb="4">
      <t>アタイ</t>
    </rPh>
    <phoneticPr fontId="3" alignment="center"/>
  </si>
  <si>
    <t>金 額（円）</t>
    <rPh sb="0" eb="1">
      <t>キン</t>
    </rPh>
    <rPh sb="2" eb="3">
      <t>ガク</t>
    </rPh>
    <rPh sb="4" eb="5">
      <t>エン</t>
    </rPh>
    <phoneticPr fontId="3" alignment="center"/>
  </si>
  <si>
    <t>○○○○○○</t>
    <phoneticPr fontId="3"/>
  </si>
  <si>
    <t>△△△△△△</t>
    <phoneticPr fontId="3"/>
  </si>
  <si>
    <t>××××××（※）</t>
    <phoneticPr fontId="3"/>
  </si>
  <si>
    <t>合　　計（税込）</t>
    <rPh sb="0" eb="1">
      <t>ゴウ</t>
    </rPh>
    <rPh sb="3" eb="4">
      <t>ケイ</t>
    </rPh>
    <rPh sb="5" eb="7">
      <t>ゼイコミ</t>
    </rPh>
    <phoneticPr fontId="3"/>
  </si>
  <si>
    <t>税率
区分別</t>
    <rPh sb="0" eb="2">
      <t>ゼイリツ</t>
    </rPh>
    <rPh sb="3" eb="5">
      <t>クブン</t>
    </rPh>
    <phoneticPr fontId="3"/>
  </si>
  <si>
    <t>10％対象（税込）</t>
    <rPh sb="6" eb="8">
      <t>ゼイコミ</t>
    </rPh>
    <phoneticPr fontId="3"/>
  </si>
  <si>
    <t>円</t>
    <rPh sb="0" eb="1">
      <t>エン</t>
    </rPh>
    <phoneticPr fontId="3"/>
  </si>
  <si>
    <t>（うち消費税</t>
    <rPh sb="3" eb="5">
      <t>ショウヒ</t>
    </rPh>
    <rPh sb="5" eb="6">
      <t>ゼイ</t>
    </rPh>
    <phoneticPr fontId="3"/>
  </si>
  <si>
    <t>円）</t>
    <rPh sb="0" eb="1">
      <t>エン</t>
    </rPh>
    <phoneticPr fontId="3"/>
  </si>
  <si>
    <t>8％対象（税込）</t>
    <rPh sb="5" eb="7">
      <t>ゼイコ</t>
    </rPh>
    <phoneticPr fontId="3"/>
  </si>
  <si>
    <t>納品日（検収日）</t>
    <rPh sb="0" eb="3">
      <t>ノウヒンビ</t>
    </rPh>
    <rPh sb="4" eb="7">
      <t>ケンシュウビ</t>
    </rPh>
    <phoneticPr fontId="3"/>
  </si>
  <si>
    <t>支払方法（希望する方に☑）</t>
    <rPh sb="0" eb="2">
      <t>シハライ</t>
    </rPh>
    <rPh sb="2" eb="4">
      <t>ホウホウ</t>
    </rPh>
    <rPh sb="5" eb="7">
      <t>キボウ</t>
    </rPh>
    <rPh sb="9" eb="10">
      <t>ホウ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</si>
  <si>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</si>
  <si>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○○銀行</t>
    <rPh sb="2" eb="4">
      <t>ギンコウ</t>
    </rPh>
    <phoneticPr fontId="3"/>
  </si>
  <si>
    <t>□　</t>
    <phoneticPr fontId="3"/>
  </si>
  <si>
    <t>窓口払</t>
    <rPh sb="0" eb="2">
      <t>マドグチ</t>
    </rPh>
    <rPh sb="2" eb="3">
      <t>ハラ</t>
    </rPh>
    <phoneticPr fontId="3"/>
  </si>
  <si>
    <t>支　店　名</t>
    <rPh sb="0" eb="1">
      <t>ササ</t>
    </rPh>
    <rPh sb="2" eb="3">
      <t>テン</t>
    </rPh>
    <rPh sb="4" eb="5">
      <t>メイ</t>
    </rPh>
    <phoneticPr fontId="3"/>
  </si>
  <si>
    <t>○○支店</t>
    <rPh sb="2" eb="4">
      <t>シテン</t>
    </rPh>
    <phoneticPr fontId="3"/>
  </si>
  <si>
    <t>預 金 種 別</t>
    <rPh sb="0" eb="1">
      <t>アズカリ</t>
    </rPh>
    <rPh sb="2" eb="3">
      <t>カネ</t>
    </rPh>
    <rPh sb="4" eb="5">
      <t>タネ</t>
    </rPh>
    <rPh sb="6" eb="7">
      <t>ベツ</t>
    </rPh>
    <phoneticPr fontId="3"/>
  </si>
  <si>
    <t xml:space="preserve">普通 </t>
    <rPh sb="0" eb="2">
      <t>フツウ</t>
    </rPh>
    <phoneticPr fontId="3"/>
  </si>
  <si>
    <t>口座振込払</t>
    <rPh sb="0" eb="2">
      <t>コウザ</t>
    </rPh>
    <rPh sb="2" eb="4">
      <t>フリコ</t>
    </rPh>
    <rPh sb="4" eb="5">
      <t>ハラ</t>
    </rPh>
    <phoneticPr fontId="3"/>
  </si>
  <si>
    <t>⇒</t>
    <phoneticPr fontId="3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</si>
  <si>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3"/>
  </si>
  <si>
    <t>口 座 名 義</t>
    <rPh sb="0" eb="1">
      <t>フ</t>
    </rPh>
    <rPh sb="2" eb="3">
      <t>リ</t>
    </rPh>
    <rPh sb="4" eb="5">
      <t>ガ</t>
    </rPh>
    <rPh sb="6" eb="7">
      <t>ナ</t>
    </rPh>
    <phoneticPr fontId="3" alignment="center"/>
  </si>
  <si>
    <t>ｶ）ｶﾗｯﾌﾙ</t>
    <phoneticPr fontId="3"/>
  </si>
  <si>
    <t>委任状</t>
    <rPh sb="0" eb="3">
      <t>イニンジョウ</t>
    </rPh>
    <phoneticPr fontId="3"/>
  </si>
  <si>
    <t>上記口座名義人に受領権を委任します</t>
    <rPh sb="0" eb="2">
      <t>ジョウキ</t>
    </rPh>
    <rPh sb="2" eb="4">
      <t>コウザ</t>
    </rPh>
    <rPh sb="4" eb="7">
      <t>メイギニン</t>
    </rPh>
    <rPh sb="8" eb="10">
      <t>ジュリョウ</t>
    </rPh>
    <rPh sb="10" eb="11">
      <t>ケン</t>
    </rPh>
    <rPh sb="12" eb="14">
      <t>イニン</t>
    </rPh>
    <phoneticPr fontId="3"/>
  </si>
  <si>
    <t>※債権者と口座名義人が違うときのみ記入</t>
    <rPh sb="1" eb="4">
      <t>サイケンシャ</t>
    </rPh>
    <rPh sb="5" eb="7">
      <t>コウザ</t>
    </rPh>
    <rPh sb="7" eb="10">
      <t>メイギニン</t>
    </rPh>
    <rPh sb="11" eb="12">
      <t>チガ</t>
    </rPh>
    <rPh sb="17" eb="19">
      <t>キニュウ</t>
    </rPh>
    <phoneticPr fontId="3"/>
  </si>
  <si>
    <t>債権者氏名</t>
    <rPh sb="0" eb="2">
      <t>サイケン</t>
    </rPh>
    <rPh sb="2" eb="3">
      <t>シャ</t>
    </rPh>
    <rPh sb="3" eb="5">
      <t>シメイ</t>
    </rPh>
    <phoneticPr fontId="3"/>
  </si>
  <si>
    <t>㊞</t>
    <phoneticPr fontId="3"/>
  </si>
  <si>
    <t>□</t>
    <phoneticPr fontId="3"/>
  </si>
  <si>
    <t>普通</t>
    <rPh sb="0" eb="2">
      <t>フツウ</t>
    </rPh>
    <phoneticPr fontId="3"/>
  </si>
  <si>
    <t>☑</t>
    <phoneticPr fontId="3"/>
  </si>
  <si>
    <t>当座</t>
    <rPh sb="0" eb="2">
      <t>トウザ</t>
    </rPh>
    <phoneticPr fontId="3"/>
  </si>
  <si>
    <t>貯蓄</t>
    <rPh sb="0" eb="2">
      <t>チョチク</t>
    </rPh>
    <phoneticPr fontId="3"/>
  </si>
  <si>
    <t>別段</t>
    <rPh sb="0" eb="2">
      <t>ベツダン</t>
    </rPh>
    <phoneticPr fontId="3"/>
  </si>
  <si>
    <t>税抜単価</t>
    <rPh sb="0" eb="2">
      <t>ゼイヌ</t>
    </rPh>
    <rPh sb="2" eb="3">
      <t>タン</t>
    </rPh>
    <rPh sb="3" eb="4">
      <t>アタイ</t>
    </rPh>
    <phoneticPr fontId="3" alignment="center"/>
  </si>
  <si>
    <t>10％対象（税抜）</t>
    <rPh sb="6" eb="8">
      <t>ゼイヌ</t>
    </rPh>
    <phoneticPr fontId="3"/>
  </si>
  <si>
    <t>消費税（10％）</t>
    <phoneticPr fontId="3"/>
  </si>
  <si>
    <t>8％対象（税抜）</t>
    <rPh sb="5" eb="7">
      <t>ゼイヌ</t>
    </rPh>
    <phoneticPr fontId="3"/>
  </si>
  <si>
    <t>消費税（8％）</t>
    <phoneticPr fontId="3"/>
  </si>
  <si>
    <t>合　　　計</t>
    <rPh sb="0" eb="1">
      <t>ゴウ</t>
    </rPh>
    <rPh sb="4" eb="5">
      <t>ケイ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</si>
  <si>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</si>
  <si>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1234567891012</t>
    <phoneticPr fontId="3"/>
  </si>
  <si>
    <t>金額チェック</t>
    <rPh sb="0" eb="2">
      <t>キンガク</t>
    </rPh>
    <phoneticPr fontId="3"/>
  </si>
  <si>
    <t>記入例</t>
    <rPh sb="0" eb="3">
      <t>キニュウレイ</t>
    </rPh>
    <phoneticPr fontId="3"/>
  </si>
  <si>
    <t xml:space="preserve">外税用	</t>
    <rPh sb="0" eb="2">
      <t>ソトゼイ</t>
    </rPh>
    <rPh sb="2" eb="3">
      <t>ヨウ</t>
    </rPh>
    <phoneticPr fontId="3"/>
  </si>
  <si>
    <t>内税用</t>
    <rPh sb="0" eb="2">
      <t>ウチゼイ</t>
    </rPh>
    <rPh sb="2" eb="3">
      <t>ヨウ</t>
    </rPh>
    <phoneticPr fontId="3"/>
  </si>
  <si>
    <t>品 　名（※は軽減税率対象）</t>
    <rPh sb="0" eb="1">
      <t>シナ</t>
    </rPh>
    <rPh sb="3" eb="4">
      <t>メイ</t>
    </rPh>
    <rPh sb="7" eb="11">
      <t>ケイゲンゼイリツ</t>
    </rPh>
    <rPh sb="11" eb="13">
      <t>タイショウ</t>
    </rPh>
    <phoneticPr fontId="3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</si>
</sst>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rgb="FF7030A0"/>
      <name val="UD デジタル 教科書体 N-B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20"/>
      <color rgb="FFFF0000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3"/>
      <color rgb="FFFF0000"/>
      <name val="ＭＳ Ｐ明朝"/>
      <family val="1"/>
      <charset val="128"/>
    </font>
    <font>
      <sz val="13"/>
      <color rgb="FF00B050"/>
      <name val="ＭＳ Ｐ明朝"/>
      <family val="1"/>
      <charset val="128"/>
    </font>
    <font>
      <b/>
      <sz val="12"/>
      <color rgb="FFFF0000"/>
      <name val="UD デジタル 教科書体 N-B"/>
      <family val="1"/>
      <charset val="128"/>
    </font>
    <font>
      <sz val="18"/>
      <name val="ＭＳ Ｐ明朝"/>
      <family val="1"/>
      <charset val="128"/>
    </font>
    <font>
      <sz val="16"/>
      <color rgb="FFFF0000"/>
      <name val="HGS創英角ﾎﾟｯﾌﾟ体"/>
      <family val="3"/>
      <charset val="128"/>
    </font>
    <font>
      <sz val="20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56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2" borderId="2" xfId="0" applyFont="1" applyFill="1" applyBorder="1" applyAlignment="1" applyProtection="1">
      <alignment horizontal="left" vertical="center" wrapText="1" inden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right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3" fillId="2" borderId="6" xfId="0" applyFont="1" applyFill="1" applyBorder="1" applyAlignment="1" applyProtection="1">
      <alignment vertical="center"/>
      <protection locked="0"/>
    </xf>
    <xf numFmtId="0" fontId="13" fillId="2" borderId="7" xfId="0" applyFont="1" applyFill="1" applyBorder="1" applyAlignment="1" applyProtection="1">
      <alignment vertical="center"/>
      <protection locked="0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indent="1"/>
    </xf>
    <xf numFmtId="0" fontId="15" fillId="0" borderId="28" xfId="0" applyFont="1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vertical="center"/>
    </xf>
    <xf numFmtId="0" fontId="9" fillId="2" borderId="2" xfId="0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21" fillId="2" borderId="10" xfId="0" applyFont="1" applyFill="1" applyBorder="1" applyAlignment="1" applyProtection="1">
      <alignment horizontal="center" vertical="center"/>
      <protection locked="0"/>
    </xf>
    <xf numFmtId="0" fontId="21" fillId="2" borderId="8" xfId="0" applyFont="1" applyFill="1" applyBorder="1" applyAlignment="1" applyProtection="1">
      <alignment horizontal="center" vertical="center"/>
      <protection locked="0"/>
    </xf>
    <xf numFmtId="0" fontId="21" fillId="2" borderId="9" xfId="0" applyFont="1" applyFill="1" applyBorder="1" applyAlignment="1" applyProtection="1">
      <alignment horizontal="center" vertical="center"/>
      <protection locked="0"/>
    </xf>
    <xf numFmtId="0" fontId="21" fillId="2" borderId="11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 indent="1"/>
    </xf>
    <xf numFmtId="0" fontId="21" fillId="2" borderId="10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/>
    </xf>
    <xf numFmtId="0" fontId="7" fillId="2" borderId="2" xfId="0" applyFont="1" applyFill="1" applyBorder="1" applyAlignment="1" applyProtection="1">
      <alignment horizontal="left" vertical="center" indent="1"/>
      <protection locked="0"/>
    </xf>
    <xf numFmtId="0" fontId="10" fillId="0" borderId="2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distributed" vertical="center" indent="4"/>
    </xf>
    <xf numFmtId="0" fontId="4" fillId="0" borderId="0" xfId="0" applyFont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176" fontId="7" fillId="2" borderId="0" xfId="0" applyNumberFormat="1" applyFont="1" applyFill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distributed" vertical="center"/>
    </xf>
    <xf numFmtId="0" fontId="8" fillId="2" borderId="1" xfId="0" applyFont="1" applyFill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center" vertical="center"/>
    </xf>
    <xf numFmtId="0" fontId="8" fillId="2" borderId="2" xfId="0" applyFont="1" applyFill="1" applyBorder="1" applyAlignment="1" applyProtection="1">
      <alignment horizontal="left" vertical="center" indent="1"/>
      <protection locked="0"/>
    </xf>
    <xf numFmtId="0" fontId="7" fillId="2" borderId="12" xfId="0" applyFont="1" applyFill="1" applyBorder="1" applyAlignment="1" applyProtection="1">
      <alignment vertical="center" wrapText="1"/>
      <protection locked="0"/>
    </xf>
    <xf numFmtId="0" fontId="7" fillId="2" borderId="13" xfId="0" applyFont="1" applyFill="1" applyBorder="1" applyAlignment="1" applyProtection="1">
      <alignment vertical="center" wrapText="1"/>
      <protection locked="0"/>
    </xf>
    <xf numFmtId="0" fontId="7" fillId="2" borderId="14" xfId="0" applyFont="1" applyFill="1" applyBorder="1" applyAlignment="1" applyProtection="1">
      <alignment vertical="center" wrapText="1"/>
      <protection locked="0"/>
    </xf>
    <xf numFmtId="3" fontId="7" fillId="2" borderId="12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14" xfId="0" applyFont="1" applyFill="1" applyBorder="1" applyAlignment="1" applyProtection="1">
      <alignment horizontal="right" vertical="center"/>
      <protection locked="0"/>
    </xf>
    <xf numFmtId="38" fontId="7" fillId="2" borderId="12" xfId="1" applyFont="1" applyFill="1" applyBorder="1" applyAlignment="1" applyProtection="1">
      <alignment horizontal="right" vertical="center"/>
      <protection locked="0"/>
    </xf>
    <xf numFmtId="38" fontId="7" fillId="2" borderId="13" xfId="1" applyFont="1" applyFill="1" applyBorder="1" applyAlignment="1" applyProtection="1">
      <alignment horizontal="right" vertical="center"/>
      <protection locked="0"/>
    </xf>
    <xf numFmtId="38" fontId="7" fillId="2" borderId="14" xfId="1" applyFont="1" applyFill="1" applyBorder="1" applyAlignment="1" applyProtection="1">
      <alignment horizontal="right" vertical="center"/>
      <protection locked="0"/>
    </xf>
    <xf numFmtId="0" fontId="8" fillId="2" borderId="2" xfId="0" quotePrefix="1" applyFont="1" applyFill="1" applyBorder="1" applyAlignment="1" applyProtection="1">
      <alignment horizontal="left" vertical="center" indent="1"/>
      <protection locked="0"/>
    </xf>
    <xf numFmtId="0" fontId="10" fillId="0" borderId="2" xfId="0" applyFont="1" applyBorder="1" applyAlignment="1">
      <alignment horizontal="distributed" vertical="center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2" borderId="12" xfId="0" applyFont="1" applyFill="1" applyBorder="1" applyAlignment="1" applyProtection="1">
      <alignment vertical="center"/>
      <protection locked="0"/>
    </xf>
    <xf numFmtId="0" fontId="7" fillId="2" borderId="13" xfId="0" applyFont="1" applyFill="1" applyBorder="1" applyAlignment="1" applyProtection="1">
      <alignment vertical="center"/>
      <protection locked="0"/>
    </xf>
    <xf numFmtId="0" fontId="7" fillId="2" borderId="14" xfId="0" applyFont="1" applyFill="1" applyBorder="1" applyAlignment="1" applyProtection="1">
      <alignment vertical="center"/>
      <protection locked="0"/>
    </xf>
    <xf numFmtId="38" fontId="7" fillId="2" borderId="12" xfId="1" applyFont="1" applyFill="1" applyBorder="1" applyAlignment="1" applyProtection="1">
      <alignment vertical="center"/>
      <protection locked="0"/>
    </xf>
    <xf numFmtId="38" fontId="7" fillId="2" borderId="13" xfId="1" applyFont="1" applyFill="1" applyBorder="1" applyAlignment="1" applyProtection="1">
      <alignment vertical="center"/>
      <protection locked="0"/>
    </xf>
    <xf numFmtId="38" fontId="7" fillId="2" borderId="14" xfId="1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6" xfId="0" applyFont="1" applyFill="1" applyBorder="1" applyAlignment="1" applyProtection="1">
      <alignment vertical="center"/>
      <protection locked="0"/>
    </xf>
    <xf numFmtId="0" fontId="7" fillId="2" borderId="17" xfId="0" applyFont="1" applyFill="1" applyBorder="1" applyAlignment="1" applyProtection="1">
      <alignment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38" fontId="7" fillId="2" borderId="18" xfId="1" applyFont="1" applyFill="1" applyBorder="1" applyAlignment="1" applyProtection="1">
      <alignment vertical="center"/>
      <protection locked="0"/>
    </xf>
    <xf numFmtId="38" fontId="7" fillId="2" borderId="20" xfId="1" applyFont="1" applyFill="1" applyBorder="1" applyAlignment="1" applyProtection="1">
      <alignment vertical="center"/>
      <protection locked="0"/>
    </xf>
    <xf numFmtId="38" fontId="7" fillId="2" borderId="19" xfId="1" applyFont="1" applyFill="1" applyBorder="1" applyAlignment="1" applyProtection="1">
      <alignment vertical="center"/>
      <protection locked="0"/>
    </xf>
    <xf numFmtId="38" fontId="7" fillId="2" borderId="15" xfId="1" applyFont="1" applyFill="1" applyBorder="1" applyAlignment="1" applyProtection="1">
      <alignment vertical="center"/>
      <protection locked="0"/>
    </xf>
    <xf numFmtId="38" fontId="7" fillId="2" borderId="16" xfId="1" applyFont="1" applyFill="1" applyBorder="1" applyAlignment="1" applyProtection="1">
      <alignment vertical="center"/>
      <protection locked="0"/>
    </xf>
    <xf numFmtId="38" fontId="7" fillId="2" borderId="17" xfId="1" applyFont="1" applyFill="1" applyBorder="1" applyAlignment="1" applyProtection="1">
      <alignment vertical="center"/>
      <protection locked="0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38" fontId="7" fillId="2" borderId="21" xfId="0" applyNumberFormat="1" applyFont="1" applyFill="1" applyBorder="1" applyAlignment="1" applyProtection="1">
      <alignment vertical="center"/>
      <protection locked="0"/>
    </xf>
    <xf numFmtId="0" fontId="7" fillId="2" borderId="4" xfId="0" applyFont="1" applyFill="1" applyBorder="1" applyAlignment="1" applyProtection="1">
      <alignment vertical="center"/>
      <protection locked="0"/>
    </xf>
    <xf numFmtId="0" fontId="7" fillId="2" borderId="5" xfId="0" applyFont="1" applyFill="1" applyBorder="1" applyAlignment="1" applyProtection="1">
      <alignment vertical="center"/>
      <protection locked="0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38" fontId="7" fillId="2" borderId="24" xfId="1" applyFont="1" applyFill="1" applyBorder="1" applyAlignment="1" applyProtection="1">
      <alignment vertical="center"/>
      <protection locked="0"/>
    </xf>
    <xf numFmtId="0" fontId="15" fillId="0" borderId="1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/>
    </xf>
    <xf numFmtId="176" fontId="7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indent="1"/>
    </xf>
    <xf numFmtId="0" fontId="10" fillId="0" borderId="2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left" vertical="center" indent="1"/>
    </xf>
    <xf numFmtId="0" fontId="7" fillId="2" borderId="12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3" fontId="7" fillId="2" borderId="12" xfId="0" applyNumberFormat="1" applyFont="1" applyFill="1" applyBorder="1" applyAlignment="1">
      <alignment horizontal="right" vertical="center" wrapText="1"/>
    </xf>
    <xf numFmtId="0" fontId="7" fillId="2" borderId="14" xfId="0" applyFont="1" applyFill="1" applyBorder="1" applyAlignment="1">
      <alignment horizontal="right" vertical="center"/>
    </xf>
    <xf numFmtId="38" fontId="7" fillId="2" borderId="12" xfId="1" applyFont="1" applyFill="1" applyBorder="1" applyAlignment="1">
      <alignment horizontal="right" vertical="center"/>
    </xf>
    <xf numFmtId="38" fontId="7" fillId="2" borderId="13" xfId="1" applyFont="1" applyFill="1" applyBorder="1" applyAlignment="1">
      <alignment horizontal="right" vertical="center"/>
    </xf>
    <xf numFmtId="38" fontId="7" fillId="2" borderId="14" xfId="1" applyFont="1" applyFill="1" applyBorder="1" applyAlignment="1">
      <alignment horizontal="right" vertical="center"/>
    </xf>
    <xf numFmtId="0" fontId="7" fillId="2" borderId="2" xfId="0" quotePrefix="1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38" fontId="7" fillId="2" borderId="12" xfId="1" applyFont="1" applyFill="1" applyBorder="1" applyAlignment="1">
      <alignment vertical="center"/>
    </xf>
    <xf numFmtId="38" fontId="7" fillId="2" borderId="13" xfId="1" applyFont="1" applyFill="1" applyBorder="1" applyAlignment="1">
      <alignment vertical="center"/>
    </xf>
    <xf numFmtId="38" fontId="7" fillId="2" borderId="14" xfId="1" applyFont="1" applyFill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38" fontId="7" fillId="2" borderId="20" xfId="1" applyFont="1" applyFill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7" fillId="2" borderId="20" xfId="0" applyFont="1" applyFill="1" applyBorder="1" applyAlignment="1">
      <alignment vertical="center"/>
    </xf>
    <xf numFmtId="0" fontId="7" fillId="3" borderId="37" xfId="0" applyFont="1" applyFill="1" applyBorder="1" applyAlignment="1">
      <alignment horizontal="center" vertical="center"/>
    </xf>
    <xf numFmtId="38" fontId="7" fillId="2" borderId="21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176" fontId="8" fillId="2" borderId="0" xfId="0" applyNumberFormat="1" applyFont="1" applyFill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vertical="center" wrapText="1"/>
      <protection locked="0"/>
    </xf>
    <xf numFmtId="0" fontId="8" fillId="2" borderId="13" xfId="0" applyFont="1" applyFill="1" applyBorder="1" applyAlignment="1" applyProtection="1">
      <alignment vertical="center" wrapText="1"/>
      <protection locked="0"/>
    </xf>
    <xf numFmtId="0" fontId="8" fillId="2" borderId="14" xfId="0" applyFont="1" applyFill="1" applyBorder="1" applyAlignment="1" applyProtection="1">
      <alignment vertical="center" wrapText="1"/>
      <protection locked="0"/>
    </xf>
    <xf numFmtId="3" fontId="8" fillId="2" borderId="12" xfId="0" applyNumberFormat="1" applyFont="1" applyFill="1" applyBorder="1" applyAlignment="1" applyProtection="1">
      <alignment horizontal="right" vertical="center" wrapText="1"/>
      <protection locked="0"/>
    </xf>
    <xf numFmtId="0" fontId="8" fillId="2" borderId="14" xfId="0" applyFont="1" applyFill="1" applyBorder="1" applyAlignment="1" applyProtection="1">
      <alignment horizontal="right" vertical="center"/>
      <protection locked="0"/>
    </xf>
    <xf numFmtId="38" fontId="8" fillId="2" borderId="12" xfId="1" applyFont="1" applyFill="1" applyBorder="1" applyAlignment="1" applyProtection="1">
      <alignment horizontal="right" vertical="center"/>
      <protection locked="0"/>
    </xf>
    <xf numFmtId="38" fontId="8" fillId="2" borderId="13" xfId="1" applyFont="1" applyFill="1" applyBorder="1" applyAlignment="1" applyProtection="1">
      <alignment horizontal="right" vertical="center"/>
      <protection locked="0"/>
    </xf>
    <xf numFmtId="38" fontId="8" fillId="2" borderId="14" xfId="1" applyFont="1" applyFill="1" applyBorder="1" applyAlignment="1" applyProtection="1">
      <alignment horizontal="right" vertical="center"/>
      <protection locked="0"/>
    </xf>
    <xf numFmtId="49" fontId="8" fillId="2" borderId="2" xfId="0" applyNumberFormat="1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vertical="center"/>
      <protection locked="0"/>
    </xf>
    <xf numFmtId="0" fontId="8" fillId="2" borderId="13" xfId="0" applyFont="1" applyFill="1" applyBorder="1" applyAlignment="1" applyProtection="1">
      <alignment vertical="center"/>
      <protection locked="0"/>
    </xf>
    <xf numFmtId="0" fontId="8" fillId="2" borderId="14" xfId="0" applyFont="1" applyFill="1" applyBorder="1" applyAlignment="1" applyProtection="1">
      <alignment vertical="center"/>
      <protection locked="0"/>
    </xf>
    <xf numFmtId="38" fontId="8" fillId="2" borderId="12" xfId="1" applyFont="1" applyFill="1" applyBorder="1" applyAlignment="1" applyProtection="1">
      <alignment vertical="center"/>
      <protection locked="0"/>
    </xf>
    <xf numFmtId="38" fontId="8" fillId="2" borderId="13" xfId="1" applyFont="1" applyFill="1" applyBorder="1" applyAlignment="1" applyProtection="1">
      <alignment vertical="center"/>
      <protection locked="0"/>
    </xf>
    <xf numFmtId="38" fontId="8" fillId="2" borderId="14" xfId="1" applyFont="1" applyFill="1" applyBorder="1" applyAlignment="1" applyProtection="1">
      <alignment vertical="center"/>
      <protection locked="0"/>
    </xf>
    <xf numFmtId="0" fontId="8" fillId="2" borderId="15" xfId="0" applyFont="1" applyFill="1" applyBorder="1" applyAlignment="1" applyProtection="1">
      <alignment vertical="center"/>
      <protection locked="0"/>
    </xf>
    <xf numFmtId="0" fontId="8" fillId="2" borderId="16" xfId="0" applyFont="1" applyFill="1" applyBorder="1" applyAlignment="1" applyProtection="1">
      <alignment vertical="center"/>
      <protection locked="0"/>
    </xf>
    <xf numFmtId="0" fontId="8" fillId="2" borderId="17" xfId="0" applyFont="1" applyFill="1" applyBorder="1" applyAlignment="1" applyProtection="1">
      <alignment vertical="center"/>
      <protection locked="0"/>
    </xf>
    <xf numFmtId="0" fontId="8" fillId="2" borderId="18" xfId="0" applyFont="1" applyFill="1" applyBorder="1" applyAlignment="1" applyProtection="1">
      <alignment vertical="center"/>
      <protection locked="0"/>
    </xf>
    <xf numFmtId="0" fontId="8" fillId="2" borderId="19" xfId="0" applyFont="1" applyFill="1" applyBorder="1" applyAlignment="1" applyProtection="1">
      <alignment vertical="center"/>
      <protection locked="0"/>
    </xf>
    <xf numFmtId="38" fontId="8" fillId="2" borderId="18" xfId="1" applyFont="1" applyFill="1" applyBorder="1" applyAlignment="1" applyProtection="1">
      <alignment vertical="center"/>
      <protection locked="0"/>
    </xf>
    <xf numFmtId="38" fontId="8" fillId="2" borderId="20" xfId="1" applyFont="1" applyFill="1" applyBorder="1" applyAlignment="1" applyProtection="1">
      <alignment vertical="center"/>
      <protection locked="0"/>
    </xf>
    <xf numFmtId="38" fontId="8" fillId="2" borderId="19" xfId="1" applyFont="1" applyFill="1" applyBorder="1" applyAlignment="1" applyProtection="1">
      <alignment vertical="center"/>
      <protection locked="0"/>
    </xf>
    <xf numFmtId="38" fontId="8" fillId="2" borderId="15" xfId="1" applyFont="1" applyFill="1" applyBorder="1" applyAlignment="1" applyProtection="1">
      <alignment vertical="center"/>
      <protection locked="0"/>
    </xf>
    <xf numFmtId="38" fontId="8" fillId="2" borderId="16" xfId="1" applyFont="1" applyFill="1" applyBorder="1" applyAlignment="1" applyProtection="1">
      <alignment vertical="center"/>
      <protection locked="0"/>
    </xf>
    <xf numFmtId="38" fontId="8" fillId="2" borderId="17" xfId="1" applyFont="1" applyFill="1" applyBorder="1" applyAlignment="1" applyProtection="1">
      <alignment vertical="center"/>
      <protection locked="0"/>
    </xf>
    <xf numFmtId="38" fontId="8" fillId="2" borderId="21" xfId="0" applyNumberFormat="1" applyFont="1" applyFill="1" applyBorder="1" applyAlignment="1" applyProtection="1">
      <alignment vertical="center"/>
      <protection locked="0"/>
    </xf>
    <xf numFmtId="0" fontId="8" fillId="2" borderId="4" xfId="0" applyFont="1" applyFill="1" applyBorder="1" applyAlignment="1" applyProtection="1">
      <alignment vertical="center"/>
      <protection locked="0"/>
    </xf>
    <xf numFmtId="0" fontId="8" fillId="2" borderId="5" xfId="0" applyFont="1" applyFill="1" applyBorder="1" applyAlignment="1" applyProtection="1">
      <alignment vertical="center"/>
      <protection locked="0"/>
    </xf>
    <xf numFmtId="38" fontId="8" fillId="2" borderId="24" xfId="1" applyFont="1" applyFill="1" applyBorder="1" applyAlignment="1" applyProtection="1">
      <alignment vertical="center"/>
      <protection locked="0"/>
    </xf>
    <xf numFmtId="0" fontId="18" fillId="2" borderId="34" xfId="0" applyFont="1" applyFill="1" applyBorder="1" applyAlignment="1">
      <alignment horizontal="center" vertical="center" wrapText="1"/>
    </xf>
    <xf numFmtId="176" fontId="8" fillId="2" borderId="28" xfId="0" applyNumberFormat="1" applyFont="1" applyFill="1" applyBorder="1" applyAlignment="1" applyProtection="1">
      <alignment horizontal="left" vertical="center" wrapText="1"/>
      <protection locked="0"/>
    </xf>
    <xf numFmtId="0" fontId="8" fillId="2" borderId="18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176" fontId="8" fillId="2" borderId="0" xfId="0" applyNumberFormat="1" applyFont="1" applyFill="1" applyAlignment="1">
      <alignment horizontal="left" vertical="center"/>
    </xf>
    <xf numFmtId="0" fontId="8" fillId="2" borderId="1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0" fontId="8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3" fontId="8" fillId="2" borderId="12" xfId="0" applyNumberFormat="1" applyFont="1" applyFill="1" applyBorder="1" applyAlignment="1">
      <alignment horizontal="right" vertical="center" wrapText="1"/>
    </xf>
    <xf numFmtId="0" fontId="8" fillId="2" borderId="14" xfId="0" applyFont="1" applyFill="1" applyBorder="1" applyAlignment="1">
      <alignment horizontal="right" vertical="center"/>
    </xf>
    <xf numFmtId="38" fontId="8" fillId="2" borderId="12" xfId="1" applyFont="1" applyFill="1" applyBorder="1" applyAlignment="1">
      <alignment horizontal="right" vertical="center"/>
    </xf>
    <xf numFmtId="38" fontId="8" fillId="2" borderId="13" xfId="1" applyFont="1" applyFill="1" applyBorder="1" applyAlignment="1">
      <alignment horizontal="right" vertical="center"/>
    </xf>
    <xf numFmtId="38" fontId="8" fillId="2" borderId="14" xfId="1" applyFont="1" applyFill="1" applyBorder="1" applyAlignment="1">
      <alignment horizontal="right" vertical="center"/>
    </xf>
    <xf numFmtId="0" fontId="8" fillId="2" borderId="2" xfId="0" quotePrefix="1" applyFont="1" applyFill="1" applyBorder="1" applyAlignment="1">
      <alignment horizontal="left" vertical="center" indent="1"/>
    </xf>
    <xf numFmtId="49" fontId="8" fillId="2" borderId="2" xfId="0" applyNumberFormat="1" applyFont="1" applyFill="1" applyBorder="1" applyAlignment="1">
      <alignment horizontal="left" vertical="center"/>
    </xf>
    <xf numFmtId="0" fontId="8" fillId="2" borderId="12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38" fontId="8" fillId="2" borderId="12" xfId="1" applyFont="1" applyFill="1" applyBorder="1" applyAlignment="1">
      <alignment vertical="center"/>
    </xf>
    <xf numFmtId="38" fontId="8" fillId="2" borderId="13" xfId="1" applyFont="1" applyFill="1" applyBorder="1" applyAlignment="1">
      <alignment vertical="center"/>
    </xf>
    <xf numFmtId="38" fontId="8" fillId="2" borderId="14" xfId="1" applyFont="1" applyFill="1" applyBorder="1" applyAlignment="1">
      <alignment vertical="center"/>
    </xf>
    <xf numFmtId="38" fontId="8" fillId="2" borderId="20" xfId="1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38" fontId="8" fillId="2" borderId="21" xfId="0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176" fontId="8" fillId="2" borderId="28" xfId="0" applyNumberFormat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Z42"/>
  <sheetViews>
    <sheetView showGridLines="0" view="pageBreakPreview" zoomScaleNormal="100" zoomScaleSheetLayoutView="100" workbookViewId="0">
      <selection activeCell="F15" sqref="F15"/>
    </sheetView>
  </sheetViews>
  <sheetFormatPr defaultColWidth="9" defaultRowHeight="21" customHeight="1" x14ac:dyDescent="0.2"/>
  <cols>
    <col min="1" max="2" width="5.453125" style="1" customWidth="1"/>
    <col min="3" max="4" width="10" style="1" customWidth="1"/>
    <col min="5" max="5" width="7.08984375" style="1" customWidth="1"/>
    <col min="6" max="6" width="4.7265625" style="1" customWidth="1"/>
    <col min="7" max="9" width="4.08984375" style="1" customWidth="1"/>
    <col min="10" max="16" width="5" style="1" customWidth="1"/>
    <col min="17" max="16384" width="9" style="1"/>
  </cols>
  <sheetData>
    <row r="1" spans="1:16" ht="29.25" customHeight="1" x14ac:dyDescent="0.2">
      <c r="D1" s="86" t="s">
        <v>0</v>
      </c>
      <c r="E1" s="86"/>
      <c r="F1" s="86"/>
      <c r="G1" s="86"/>
      <c r="H1" s="86"/>
      <c r="I1" s="86"/>
      <c r="J1" s="86"/>
      <c r="K1" s="86"/>
      <c r="L1" s="86"/>
      <c r="O1" s="87" t="s">
        <v>74</v>
      </c>
      <c r="P1" s="87"/>
    </row>
    <row r="2" spans="1:16" ht="13.5" customHeight="1" x14ac:dyDescent="0.2"/>
    <row r="3" spans="1:16" ht="27.75" customHeight="1" x14ac:dyDescent="0.2">
      <c r="A3" s="2" t="s">
        <v>1</v>
      </c>
      <c r="B3" s="2"/>
      <c r="C3" s="2"/>
      <c r="D3" s="2"/>
      <c r="E3" s="2"/>
    </row>
    <row r="4" spans="1:16" ht="21" customHeight="1" x14ac:dyDescent="0.2">
      <c r="H4" s="3"/>
      <c r="J4" s="88" t="s">
        <v>2</v>
      </c>
      <c r="K4" s="88"/>
      <c r="L4" s="88"/>
      <c r="M4" s="89" t="s">
        <v>69</v>
      </c>
      <c r="N4" s="89"/>
      <c r="O4" s="89"/>
      <c r="P4" s="89"/>
    </row>
    <row r="5" spans="1:16" ht="16.5" customHeight="1" x14ac:dyDescent="0.2">
      <c r="H5" s="3"/>
      <c r="I5" s="4"/>
      <c r="J5" s="4"/>
      <c r="K5" s="4"/>
      <c r="L5" s="4"/>
      <c r="M5" s="4"/>
      <c r="N5" s="4"/>
      <c r="O5" s="4"/>
      <c r="P5" s="4"/>
    </row>
    <row r="6" spans="1:16" ht="41.25" customHeight="1" x14ac:dyDescent="0.2">
      <c r="E6" s="90" t="s">
        <v>3</v>
      </c>
      <c r="F6" s="90"/>
      <c r="G6" s="90"/>
      <c r="H6" s="91"/>
      <c r="I6" s="91"/>
      <c r="J6" s="91"/>
      <c r="K6" s="91"/>
      <c r="L6" s="91"/>
      <c r="M6" s="91"/>
      <c r="N6" s="91"/>
      <c r="O6" s="91"/>
      <c r="P6" s="91"/>
    </row>
    <row r="7" spans="1:16" ht="44.25" customHeight="1" x14ac:dyDescent="0.2">
      <c r="C7" s="92" t="s">
        <v>5</v>
      </c>
      <c r="D7" s="92"/>
      <c r="E7" s="83" t="s">
        <v>6</v>
      </c>
      <c r="F7" s="83"/>
      <c r="G7" s="83"/>
      <c r="H7" s="93"/>
      <c r="I7" s="93"/>
      <c r="J7" s="93"/>
      <c r="K7" s="93"/>
      <c r="L7" s="93"/>
      <c r="M7" s="93"/>
      <c r="N7" s="93"/>
      <c r="O7" s="93"/>
      <c r="P7" s="93"/>
    </row>
    <row r="8" spans="1:16" ht="44.25" customHeight="1" x14ac:dyDescent="0.2">
      <c r="E8" s="83" t="s">
        <v>8</v>
      </c>
      <c r="F8" s="83"/>
      <c r="G8" s="83"/>
      <c r="H8" s="93"/>
      <c r="I8" s="93"/>
      <c r="J8" s="93"/>
      <c r="K8" s="93"/>
      <c r="L8" s="93"/>
      <c r="M8" s="93"/>
      <c r="N8" s="93"/>
      <c r="O8" s="93"/>
      <c r="P8" s="5"/>
    </row>
    <row r="9" spans="1:16" ht="21" customHeight="1" x14ac:dyDescent="0.2">
      <c r="E9" s="83" t="s">
        <v>10</v>
      </c>
      <c r="F9" s="83"/>
      <c r="G9" s="83"/>
      <c r="H9" s="84"/>
      <c r="I9" s="84"/>
      <c r="J9" s="84"/>
      <c r="K9" s="84"/>
      <c r="L9" s="84"/>
      <c r="M9" s="85" t="s">
        <v>11</v>
      </c>
      <c r="N9" s="85"/>
      <c r="O9" s="85"/>
      <c r="P9" s="8" t="s">
        <v>18</v>
      </c>
    </row>
    <row r="10" spans="1:16" ht="21" customHeight="1" x14ac:dyDescent="0.2">
      <c r="E10" s="83" t="s">
        <v>13</v>
      </c>
      <c r="F10" s="83"/>
      <c r="G10" s="83"/>
      <c r="H10" s="102"/>
      <c r="I10" s="93"/>
      <c r="J10" s="93"/>
      <c r="K10" s="93"/>
      <c r="L10" s="93"/>
      <c r="M10" s="93"/>
      <c r="N10" s="93"/>
      <c r="O10" s="93"/>
      <c r="P10" s="93"/>
    </row>
    <row r="11" spans="1:16" ht="21.75" customHeight="1" x14ac:dyDescent="0.2">
      <c r="E11" s="103" t="s">
        <v>15</v>
      </c>
      <c r="F11" s="103"/>
      <c r="G11" s="103"/>
      <c r="H11" s="7" t="s">
        <v>16</v>
      </c>
      <c r="I11" s="104"/>
      <c r="J11" s="104"/>
      <c r="K11" s="104"/>
      <c r="L11" s="104"/>
      <c r="M11" s="104"/>
      <c r="N11" s="105" t="s">
        <v>17</v>
      </c>
      <c r="O11" s="105"/>
      <c r="P11" s="8" t="s">
        <v>18</v>
      </c>
    </row>
    <row r="12" spans="1:16" ht="12" customHeight="1" x14ac:dyDescent="0.2">
      <c r="E12" s="9"/>
      <c r="F12" s="10"/>
      <c r="G12" s="10"/>
      <c r="H12" s="11"/>
      <c r="I12" s="12"/>
      <c r="J12" s="12"/>
      <c r="K12" s="12"/>
      <c r="L12" s="12"/>
      <c r="M12" s="12"/>
      <c r="N12" s="12"/>
      <c r="O12" s="12"/>
      <c r="P12" s="12"/>
    </row>
    <row r="13" spans="1:16" s="13" customFormat="1" ht="21" customHeight="1" thickBot="1" x14ac:dyDescent="0.25">
      <c r="A13" s="106" t="s">
        <v>19</v>
      </c>
      <c r="B13" s="106"/>
      <c r="C13" s="106"/>
      <c r="D13" s="106"/>
      <c r="E13" s="106"/>
      <c r="F13" s="106"/>
    </row>
    <row r="14" spans="1:16" ht="48.75" customHeight="1" thickBot="1" x14ac:dyDescent="0.25">
      <c r="C14" s="107" t="s">
        <v>20</v>
      </c>
      <c r="D14" s="108"/>
      <c r="E14" s="109"/>
      <c r="F14" s="14"/>
      <c r="G14" s="15"/>
      <c r="H14" s="16"/>
      <c r="I14" s="17" t="s">
        <v>21</v>
      </c>
      <c r="J14" s="69"/>
      <c r="K14" s="70"/>
      <c r="L14" s="71"/>
      <c r="M14" s="69"/>
      <c r="N14" s="70"/>
      <c r="O14" s="72"/>
    </row>
    <row r="15" spans="1:16" ht="21" customHeight="1" x14ac:dyDescent="0.2">
      <c r="A15" s="13" t="s">
        <v>23</v>
      </c>
      <c r="B15" s="20"/>
    </row>
    <row r="16" spans="1:16" s="3" customFormat="1" ht="21" customHeight="1" x14ac:dyDescent="0.2">
      <c r="A16" s="110" t="s">
        <v>75</v>
      </c>
      <c r="B16" s="111"/>
      <c r="C16" s="111"/>
      <c r="D16" s="111"/>
      <c r="E16" s="111"/>
      <c r="F16" s="112"/>
      <c r="G16" s="110" t="s">
        <v>24</v>
      </c>
      <c r="H16" s="112"/>
      <c r="I16" s="110" t="s">
        <v>25</v>
      </c>
      <c r="J16" s="111"/>
      <c r="K16" s="112"/>
      <c r="L16" s="110" t="s">
        <v>26</v>
      </c>
      <c r="M16" s="111"/>
      <c r="N16" s="111"/>
      <c r="O16" s="111"/>
      <c r="P16" s="112"/>
    </row>
    <row r="17" spans="1:17" s="3" customFormat="1" ht="21" customHeight="1" x14ac:dyDescent="0.2">
      <c r="A17" s="94"/>
      <c r="B17" s="95"/>
      <c r="C17" s="95"/>
      <c r="D17" s="95"/>
      <c r="E17" s="95"/>
      <c r="F17" s="96"/>
      <c r="G17" s="97"/>
      <c r="H17" s="98"/>
      <c r="I17" s="99"/>
      <c r="J17" s="100"/>
      <c r="K17" s="101"/>
      <c r="L17" s="99"/>
      <c r="M17" s="100"/>
      <c r="N17" s="100"/>
      <c r="O17" s="100"/>
      <c r="P17" s="101"/>
    </row>
    <row r="18" spans="1:17" s="3" customFormat="1" ht="21" customHeight="1" x14ac:dyDescent="0.2">
      <c r="A18" s="113"/>
      <c r="B18" s="114"/>
      <c r="C18" s="114"/>
      <c r="D18" s="114"/>
      <c r="E18" s="114"/>
      <c r="F18" s="115"/>
      <c r="G18" s="113"/>
      <c r="H18" s="115"/>
      <c r="I18" s="116"/>
      <c r="J18" s="117"/>
      <c r="K18" s="118"/>
      <c r="L18" s="99"/>
      <c r="M18" s="100"/>
      <c r="N18" s="100"/>
      <c r="O18" s="100"/>
      <c r="P18" s="101"/>
    </row>
    <row r="19" spans="1:17" s="3" customFormat="1" ht="21" customHeight="1" x14ac:dyDescent="0.2">
      <c r="A19" s="113"/>
      <c r="B19" s="114"/>
      <c r="C19" s="114"/>
      <c r="D19" s="114"/>
      <c r="E19" s="114"/>
      <c r="F19" s="115"/>
      <c r="G19" s="113"/>
      <c r="H19" s="115"/>
      <c r="I19" s="116"/>
      <c r="J19" s="117"/>
      <c r="K19" s="118"/>
      <c r="L19" s="99"/>
      <c r="M19" s="100"/>
      <c r="N19" s="100"/>
      <c r="O19" s="100"/>
      <c r="P19" s="101"/>
    </row>
    <row r="20" spans="1:17" s="3" customFormat="1" ht="21" customHeight="1" x14ac:dyDescent="0.2">
      <c r="A20" s="113"/>
      <c r="B20" s="114"/>
      <c r="C20" s="114"/>
      <c r="D20" s="114"/>
      <c r="E20" s="114"/>
      <c r="F20" s="115"/>
      <c r="G20" s="113"/>
      <c r="H20" s="115"/>
      <c r="I20" s="116"/>
      <c r="J20" s="117"/>
      <c r="K20" s="118"/>
      <c r="L20" s="116"/>
      <c r="M20" s="117"/>
      <c r="N20" s="117"/>
      <c r="O20" s="117"/>
      <c r="P20" s="118"/>
    </row>
    <row r="21" spans="1:17" s="3" customFormat="1" ht="21" customHeight="1" thickBot="1" x14ac:dyDescent="0.25">
      <c r="A21" s="119"/>
      <c r="B21" s="120"/>
      <c r="C21" s="120"/>
      <c r="D21" s="120"/>
      <c r="E21" s="120"/>
      <c r="F21" s="121"/>
      <c r="G21" s="122"/>
      <c r="H21" s="123"/>
      <c r="I21" s="124"/>
      <c r="J21" s="125"/>
      <c r="K21" s="126"/>
      <c r="L21" s="127"/>
      <c r="M21" s="128"/>
      <c r="N21" s="128"/>
      <c r="O21" s="128"/>
      <c r="P21" s="129"/>
      <c r="Q21" s="21" t="s">
        <v>71</v>
      </c>
    </row>
    <row r="22" spans="1:17" s="21" customFormat="1" ht="21" customHeight="1" thickBot="1" x14ac:dyDescent="0.25">
      <c r="A22" s="130" t="s">
        <v>30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2">
        <f>SUM(L17:P21)</f>
        <v>0</v>
      </c>
      <c r="M22" s="133"/>
      <c r="N22" s="133"/>
      <c r="O22" s="133"/>
      <c r="P22" s="134"/>
      <c r="Q22" s="73" t="str">
        <f>IF(SUM(E23,E24)=L22,"OK","NG")</f>
        <v>OK</v>
      </c>
    </row>
    <row r="23" spans="1:17" s="21" customFormat="1" ht="21" customHeight="1" x14ac:dyDescent="0.2">
      <c r="A23" s="135" t="s">
        <v>31</v>
      </c>
      <c r="B23" s="136"/>
      <c r="C23" s="139" t="s">
        <v>32</v>
      </c>
      <c r="D23" s="139"/>
      <c r="E23" s="140"/>
      <c r="F23" s="140"/>
      <c r="G23" s="140"/>
      <c r="H23" s="140"/>
      <c r="I23" s="22" t="s">
        <v>33</v>
      </c>
      <c r="J23" s="23" t="s">
        <v>34</v>
      </c>
      <c r="K23" s="22"/>
      <c r="L23" s="22"/>
      <c r="M23" s="117">
        <f>ROUNDDOWN(E23/110*10,0)</f>
        <v>0</v>
      </c>
      <c r="N23" s="117"/>
      <c r="O23" s="117"/>
      <c r="P23" s="23" t="s">
        <v>35</v>
      </c>
    </row>
    <row r="24" spans="1:17" s="21" customFormat="1" ht="21" customHeight="1" x14ac:dyDescent="0.2">
      <c r="A24" s="137"/>
      <c r="B24" s="138"/>
      <c r="C24" s="141" t="s">
        <v>36</v>
      </c>
      <c r="D24" s="141"/>
      <c r="E24" s="117"/>
      <c r="F24" s="117"/>
      <c r="G24" s="117"/>
      <c r="H24" s="117"/>
      <c r="I24" s="24" t="s">
        <v>33</v>
      </c>
      <c r="J24" s="25" t="s">
        <v>34</v>
      </c>
      <c r="K24" s="26"/>
      <c r="L24" s="26"/>
      <c r="M24" s="117">
        <f>ROUNDDOWN(E24/108*8,0)</f>
        <v>0</v>
      </c>
      <c r="N24" s="117"/>
      <c r="O24" s="117"/>
      <c r="P24" s="25" t="s">
        <v>35</v>
      </c>
    </row>
    <row r="25" spans="1:17" s="21" customFormat="1" ht="21" customHeight="1" x14ac:dyDescent="0.2">
      <c r="A25" s="13" t="s">
        <v>37</v>
      </c>
      <c r="B25" s="27"/>
      <c r="C25" s="28"/>
      <c r="D25" s="28"/>
      <c r="E25" s="12"/>
      <c r="F25" s="12"/>
      <c r="G25" s="12"/>
      <c r="H25" s="12"/>
      <c r="I25" s="12"/>
      <c r="J25" s="12"/>
      <c r="K25" s="12"/>
      <c r="L25" s="12"/>
      <c r="M25" s="11"/>
      <c r="N25" s="11"/>
      <c r="O25" s="11"/>
      <c r="P25" s="12"/>
      <c r="Q25" s="29"/>
    </row>
    <row r="26" spans="1:17" ht="21" customHeight="1" x14ac:dyDescent="0.2">
      <c r="A26" s="27"/>
      <c r="B26" s="145" t="s">
        <v>69</v>
      </c>
      <c r="C26" s="145"/>
      <c r="D26" s="145"/>
      <c r="E26" s="30"/>
      <c r="F26" s="12"/>
      <c r="G26" s="12"/>
      <c r="H26" s="12"/>
      <c r="I26" s="12"/>
      <c r="J26" s="12"/>
      <c r="K26" s="12"/>
      <c r="L26" s="12"/>
      <c r="M26" s="11"/>
      <c r="N26" s="11"/>
      <c r="O26" s="11"/>
      <c r="P26" s="12"/>
    </row>
    <row r="27" spans="1:17" ht="21" customHeight="1" x14ac:dyDescent="0.2">
      <c r="A27" s="27"/>
      <c r="B27" s="31"/>
      <c r="C27" s="31"/>
      <c r="D27" s="31"/>
      <c r="E27" s="31"/>
      <c r="F27" s="12"/>
      <c r="G27" s="12"/>
      <c r="H27" s="12"/>
      <c r="I27" s="12"/>
      <c r="J27" s="12"/>
      <c r="K27" s="12"/>
      <c r="L27" s="12"/>
      <c r="M27" s="11"/>
      <c r="N27" s="11"/>
      <c r="O27" s="11"/>
      <c r="P27" s="12"/>
    </row>
    <row r="28" spans="1:17" ht="22.5" customHeight="1" x14ac:dyDescent="0.2">
      <c r="A28" s="13" t="s">
        <v>38</v>
      </c>
      <c r="B28" s="3"/>
      <c r="C28" s="3"/>
      <c r="D28" s="3"/>
      <c r="F28" s="110" t="s">
        <v>39</v>
      </c>
      <c r="G28" s="111"/>
      <c r="H28" s="111"/>
      <c r="I28" s="112"/>
      <c r="J28" s="146"/>
      <c r="K28" s="147"/>
      <c r="L28" s="147"/>
      <c r="M28" s="147"/>
      <c r="N28" s="147"/>
      <c r="O28" s="147"/>
      <c r="P28" s="148"/>
    </row>
    <row r="29" spans="1:17" ht="22.5" customHeight="1" x14ac:dyDescent="0.2">
      <c r="A29" s="32" t="s">
        <v>41</v>
      </c>
      <c r="B29" s="3" t="s">
        <v>42</v>
      </c>
      <c r="D29" s="3"/>
      <c r="F29" s="110" t="s">
        <v>43</v>
      </c>
      <c r="G29" s="111"/>
      <c r="H29" s="111"/>
      <c r="I29" s="112"/>
      <c r="J29" s="149"/>
      <c r="K29" s="150"/>
      <c r="L29" s="150"/>
      <c r="M29" s="150"/>
      <c r="N29" s="150"/>
      <c r="O29" s="150"/>
      <c r="P29" s="151"/>
    </row>
    <row r="30" spans="1:17" ht="22.5" customHeight="1" x14ac:dyDescent="0.2">
      <c r="E30" s="3"/>
      <c r="F30" s="110" t="s">
        <v>45</v>
      </c>
      <c r="G30" s="111"/>
      <c r="H30" s="111"/>
      <c r="I30" s="112"/>
      <c r="J30" s="152"/>
      <c r="K30" s="153"/>
      <c r="L30" s="153"/>
      <c r="M30" s="153"/>
      <c r="N30" s="153"/>
      <c r="O30" s="153"/>
      <c r="P30" s="154"/>
    </row>
    <row r="31" spans="1:17" ht="22.5" customHeight="1" x14ac:dyDescent="0.2">
      <c r="A31" s="74" t="s">
        <v>18</v>
      </c>
      <c r="B31" s="3" t="s">
        <v>47</v>
      </c>
      <c r="E31" s="34" t="s">
        <v>48</v>
      </c>
      <c r="F31" s="110" t="s">
        <v>49</v>
      </c>
      <c r="G31" s="111"/>
      <c r="H31" s="111"/>
      <c r="I31" s="112"/>
      <c r="J31" s="75"/>
      <c r="K31" s="76"/>
      <c r="L31" s="76"/>
      <c r="M31" s="76"/>
      <c r="N31" s="76"/>
      <c r="O31" s="76"/>
      <c r="P31" s="77"/>
    </row>
    <row r="32" spans="1:17" ht="22.5" customHeight="1" x14ac:dyDescent="0.2">
      <c r="A32" s="3"/>
      <c r="B32" s="38"/>
      <c r="C32" s="38"/>
      <c r="D32" s="38"/>
      <c r="E32" s="39"/>
      <c r="F32" s="142" t="s" ph="1">
        <v>50</v>
      </c>
      <c r="G32" s="142"/>
      <c r="H32" s="142"/>
      <c r="I32" s="142"/>
      <c r="J32" s="143"/>
      <c r="K32" s="143"/>
      <c r="L32" s="143"/>
      <c r="M32" s="143"/>
      <c r="N32" s="143"/>
      <c r="O32" s="143"/>
      <c r="P32" s="143"/>
    </row>
    <row r="33" spans="1:26" ht="29.25" customHeight="1" x14ac:dyDescent="0.35">
      <c r="A33" s="3"/>
      <c r="B33" s="38"/>
      <c r="C33" s="38"/>
      <c r="D33" s="38"/>
      <c r="E33" s="39"/>
      <c r="F33" s="142"/>
      <c r="G33" s="142"/>
      <c r="H33" s="142"/>
      <c r="I33" s="142"/>
      <c r="J33" s="143"/>
      <c r="K33" s="143"/>
      <c r="L33" s="143"/>
      <c r="M33" s="143"/>
      <c r="N33" s="143"/>
      <c r="O33" s="143"/>
      <c r="P33" s="143"/>
      <c r="V33" s="1" ph="1"/>
      <c r="Z33" s="1" ph="1"/>
    </row>
    <row r="34" spans="1:26" s="44" customFormat="1" ht="13.5" customHeight="1" x14ac:dyDescent="0.35">
      <c r="A34" s="40"/>
      <c r="B34" s="41"/>
      <c r="C34" s="41"/>
      <c r="D34" s="41"/>
      <c r="E34" s="41"/>
      <c r="F34" s="42"/>
      <c r="G34" s="42"/>
      <c r="H34" s="42"/>
      <c r="I34" s="42"/>
      <c r="J34" s="43"/>
      <c r="K34" s="43"/>
      <c r="L34" s="43"/>
      <c r="M34" s="43"/>
      <c r="N34" s="43"/>
      <c r="O34" s="43"/>
      <c r="P34" s="43"/>
      <c r="V34" s="44" ph="1"/>
      <c r="Z34" s="44" ph="1"/>
    </row>
    <row r="35" spans="1:26" ht="29.25" customHeight="1" x14ac:dyDescent="0.2">
      <c r="A35" s="13" t="s">
        <v>52</v>
      </c>
      <c r="B35" s="3"/>
      <c r="D35" s="3"/>
      <c r="E35" s="3"/>
      <c r="F35" s="45" t="s">
        <v>53</v>
      </c>
      <c r="G35" s="46"/>
      <c r="H35" s="46"/>
      <c r="I35" s="46"/>
      <c r="J35" s="47"/>
      <c r="K35" s="47"/>
      <c r="L35" s="47"/>
      <c r="M35" s="47"/>
      <c r="N35" s="47"/>
      <c r="O35" s="47"/>
      <c r="P35" s="47"/>
    </row>
    <row r="36" spans="1:26" ht="45" customHeight="1" x14ac:dyDescent="0.2">
      <c r="A36" s="48" t="s">
        <v>54</v>
      </c>
      <c r="B36" s="3"/>
      <c r="C36" s="46"/>
      <c r="D36" s="46"/>
      <c r="E36" s="46"/>
      <c r="F36" s="49" t="s">
        <v>55</v>
      </c>
      <c r="G36" s="26"/>
      <c r="H36" s="50"/>
      <c r="I36" s="144"/>
      <c r="J36" s="144"/>
      <c r="K36" s="144"/>
      <c r="L36" s="144"/>
      <c r="M36" s="144"/>
      <c r="N36" s="144"/>
      <c r="O36" s="144"/>
      <c r="P36" s="51" t="s">
        <v>56</v>
      </c>
    </row>
    <row r="37" spans="1:26" ht="21" customHeight="1" x14ac:dyDescent="0.2">
      <c r="A37" s="13"/>
      <c r="B37" s="13" t="s">
        <v>57</v>
      </c>
      <c r="C37" s="13" t="s">
        <v>58</v>
      </c>
      <c r="D37" s="13"/>
    </row>
    <row r="38" spans="1:26" ht="21" customHeight="1" x14ac:dyDescent="0.2">
      <c r="A38" s="52"/>
      <c r="B38" s="52" t="s">
        <v>59</v>
      </c>
      <c r="C38" s="52" t="s">
        <v>60</v>
      </c>
      <c r="D38" s="52"/>
      <c r="E38" s="53"/>
    </row>
    <row r="39" spans="1:26" ht="21" customHeight="1" x14ac:dyDescent="0.2">
      <c r="C39" s="3" t="s">
        <v>61</v>
      </c>
    </row>
    <row r="40" spans="1:26" ht="21" customHeight="1" x14ac:dyDescent="0.35">
      <c r="C40" s="3" t="s">
        <v>62</v>
      </c>
      <c r="F40" s="1" ph="1"/>
      <c r="J40" s="1" ph="1"/>
    </row>
    <row r="41" spans="1:26" ht="21" customHeight="1" x14ac:dyDescent="0.35">
      <c r="F41" s="1" ph="1"/>
      <c r="J41" s="1" ph="1"/>
    </row>
    <row r="42" spans="1:26" ht="21" customHeight="1" x14ac:dyDescent="0.35">
      <c r="F42" s="1" ph="1"/>
      <c r="J42" s="1" ph="1"/>
    </row>
  </sheetData>
  <mergeCells count="65">
    <mergeCell ref="F31:I31"/>
    <mergeCell ref="F32:I33"/>
    <mergeCell ref="J32:P33"/>
    <mergeCell ref="I36:O36"/>
    <mergeCell ref="B26:D26"/>
    <mergeCell ref="F28:I28"/>
    <mergeCell ref="J28:P28"/>
    <mergeCell ref="F29:I29"/>
    <mergeCell ref="J29:P29"/>
    <mergeCell ref="F30:I30"/>
    <mergeCell ref="J30:P30"/>
    <mergeCell ref="A22:K22"/>
    <mergeCell ref="L22:P22"/>
    <mergeCell ref="A23:B24"/>
    <mergeCell ref="C23:D23"/>
    <mergeCell ref="E23:H23"/>
    <mergeCell ref="M23:O23"/>
    <mergeCell ref="C24:D24"/>
    <mergeCell ref="E24:H24"/>
    <mergeCell ref="M24:O24"/>
    <mergeCell ref="A20:F20"/>
    <mergeCell ref="G20:H20"/>
    <mergeCell ref="I20:K20"/>
    <mergeCell ref="L20:P20"/>
    <mergeCell ref="A21:F21"/>
    <mergeCell ref="G21:H21"/>
    <mergeCell ref="I21:K21"/>
    <mergeCell ref="L21:P21"/>
    <mergeCell ref="A18:F18"/>
    <mergeCell ref="G18:H18"/>
    <mergeCell ref="I18:K18"/>
    <mergeCell ref="L18:P18"/>
    <mergeCell ref="A19:F19"/>
    <mergeCell ref="G19:H19"/>
    <mergeCell ref="I19:K19"/>
    <mergeCell ref="L19:P19"/>
    <mergeCell ref="A17:F17"/>
    <mergeCell ref="G17:H17"/>
    <mergeCell ref="I17:K17"/>
    <mergeCell ref="L17:P17"/>
    <mergeCell ref="E10:G10"/>
    <mergeCell ref="H10:P10"/>
    <mergeCell ref="E11:G11"/>
    <mergeCell ref="I11:M11"/>
    <mergeCell ref="N11:O11"/>
    <mergeCell ref="A13:F13"/>
    <mergeCell ref="C14:E14"/>
    <mergeCell ref="A16:F16"/>
    <mergeCell ref="G16:H16"/>
    <mergeCell ref="I16:K16"/>
    <mergeCell ref="L16:P16"/>
    <mergeCell ref="E9:G9"/>
    <mergeCell ref="H9:L9"/>
    <mergeCell ref="M9:O9"/>
    <mergeCell ref="D1:L1"/>
    <mergeCell ref="O1:P1"/>
    <mergeCell ref="J4:L4"/>
    <mergeCell ref="M4:P4"/>
    <mergeCell ref="E6:G6"/>
    <mergeCell ref="H6:P6"/>
    <mergeCell ref="C7:D7"/>
    <mergeCell ref="E7:G7"/>
    <mergeCell ref="H7:P7"/>
    <mergeCell ref="E8:G8"/>
    <mergeCell ref="H8:O8"/>
  </mergeCells>
  <phoneticPr fontId="3"/>
  <dataValidations count="2">
    <dataValidation type="list" allowBlank="1" showInputMessage="1" showErrorMessage="1" sqref="P9 P11 A29 A31">
      <formula1>$B$37:$B$38</formula1>
    </dataValidation>
    <dataValidation type="list" allowBlank="1" showInputMessage="1" showErrorMessage="1" sqref="J30:P30">
      <formula1>$C$37:$C$40</formula1>
    </dataValidation>
  </dataValidations>
  <pageMargins left="1.0629921259842521" right="0.55118110236220474" top="0.57999999999999996" bottom="0.35433070866141736" header="0.31496062992125984" footer="0.19685039370078741"/>
  <pageSetup paperSize="9" scale="9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41"/>
  <sheetViews>
    <sheetView showGridLines="0" view="pageBreakPreview" zoomScaleNormal="100" zoomScaleSheetLayoutView="100" workbookViewId="0">
      <selection activeCell="A16" sqref="A16:F16"/>
    </sheetView>
  </sheetViews>
  <sheetFormatPr defaultColWidth="9" defaultRowHeight="21" customHeight="1" x14ac:dyDescent="0.2"/>
  <cols>
    <col min="1" max="2" width="5.453125" style="1" customWidth="1"/>
    <col min="3" max="4" width="8.7265625" style="1" customWidth="1"/>
    <col min="5" max="5" width="7.08984375" style="1" customWidth="1"/>
    <col min="6" max="6" width="4.7265625" style="1" customWidth="1"/>
    <col min="7" max="9" width="4.08984375" style="1" customWidth="1"/>
    <col min="10" max="16" width="5" style="1" customWidth="1"/>
    <col min="17" max="16384" width="9" style="1"/>
  </cols>
  <sheetData>
    <row r="1" spans="1:16" ht="29.25" customHeight="1" x14ac:dyDescent="0.2">
      <c r="D1" s="86" t="s">
        <v>0</v>
      </c>
      <c r="E1" s="86"/>
      <c r="F1" s="86"/>
      <c r="G1" s="86"/>
      <c r="H1" s="86"/>
      <c r="I1" s="86"/>
      <c r="J1" s="86"/>
      <c r="K1" s="86"/>
      <c r="L1" s="86"/>
      <c r="O1" s="157" t="s">
        <v>73</v>
      </c>
      <c r="P1" s="157"/>
    </row>
    <row r="2" spans="1:16" ht="13.5" customHeight="1" x14ac:dyDescent="0.2"/>
    <row r="3" spans="1:16" ht="27.75" customHeight="1" x14ac:dyDescent="0.2">
      <c r="A3" s="2" t="s">
        <v>1</v>
      </c>
      <c r="B3" s="2"/>
      <c r="C3" s="2"/>
      <c r="D3" s="2"/>
      <c r="E3" s="2"/>
    </row>
    <row r="4" spans="1:16" ht="21" customHeight="1" x14ac:dyDescent="0.2">
      <c r="H4" s="3"/>
      <c r="I4" s="3"/>
      <c r="J4" s="88" t="s">
        <v>2</v>
      </c>
      <c r="K4" s="88"/>
      <c r="L4" s="88"/>
      <c r="M4" s="89" t="s">
        <v>69</v>
      </c>
      <c r="N4" s="89"/>
      <c r="O4" s="89"/>
      <c r="P4" s="89"/>
    </row>
    <row r="5" spans="1:16" ht="16.5" customHeight="1" x14ac:dyDescent="0.2">
      <c r="H5" s="3"/>
      <c r="I5" s="4"/>
      <c r="J5" s="4"/>
      <c r="K5" s="4"/>
      <c r="L5" s="4"/>
      <c r="M5" s="4"/>
      <c r="N5" s="4"/>
      <c r="O5" s="4"/>
      <c r="P5" s="4"/>
    </row>
    <row r="6" spans="1:16" ht="41.25" customHeight="1" x14ac:dyDescent="0.2">
      <c r="E6" s="90" t="s">
        <v>3</v>
      </c>
      <c r="F6" s="90"/>
      <c r="G6" s="90"/>
      <c r="H6" s="158"/>
      <c r="I6" s="158"/>
      <c r="J6" s="158"/>
      <c r="K6" s="158"/>
      <c r="L6" s="158"/>
      <c r="M6" s="158"/>
      <c r="N6" s="158"/>
      <c r="O6" s="158"/>
      <c r="P6" s="158"/>
    </row>
    <row r="7" spans="1:16" ht="44.25" customHeight="1" x14ac:dyDescent="0.2">
      <c r="C7" s="92" t="s">
        <v>5</v>
      </c>
      <c r="D7" s="92"/>
      <c r="E7" s="83" t="s">
        <v>6</v>
      </c>
      <c r="F7" s="83"/>
      <c r="G7" s="83"/>
      <c r="H7" s="155"/>
      <c r="I7" s="155"/>
      <c r="J7" s="155"/>
      <c r="K7" s="155"/>
      <c r="L7" s="155"/>
      <c r="M7" s="155"/>
      <c r="N7" s="155"/>
      <c r="O7" s="155"/>
      <c r="P7" s="155"/>
    </row>
    <row r="8" spans="1:16" ht="44.25" customHeight="1" x14ac:dyDescent="0.2">
      <c r="E8" s="83" t="s">
        <v>8</v>
      </c>
      <c r="F8" s="83"/>
      <c r="G8" s="83"/>
      <c r="H8" s="155"/>
      <c r="I8" s="155"/>
      <c r="J8" s="155"/>
      <c r="K8" s="155"/>
      <c r="L8" s="155"/>
      <c r="M8" s="155"/>
      <c r="N8" s="155"/>
      <c r="O8" s="155"/>
      <c r="P8" s="78"/>
    </row>
    <row r="9" spans="1:16" ht="21.75" customHeight="1" x14ac:dyDescent="0.2">
      <c r="E9" s="83" t="s">
        <v>10</v>
      </c>
      <c r="F9" s="83"/>
      <c r="G9" s="83"/>
      <c r="H9" s="155"/>
      <c r="I9" s="155"/>
      <c r="J9" s="155"/>
      <c r="K9" s="155"/>
      <c r="L9" s="155"/>
      <c r="M9" s="156" t="s">
        <v>11</v>
      </c>
      <c r="N9" s="156"/>
      <c r="O9" s="156"/>
      <c r="P9" s="57" t="s">
        <v>18</v>
      </c>
    </row>
    <row r="10" spans="1:16" ht="21" customHeight="1" x14ac:dyDescent="0.2">
      <c r="E10" s="83" t="s">
        <v>13</v>
      </c>
      <c r="F10" s="83"/>
      <c r="G10" s="83"/>
      <c r="H10" s="167"/>
      <c r="I10" s="155"/>
      <c r="J10" s="155"/>
      <c r="K10" s="155"/>
      <c r="L10" s="155"/>
      <c r="M10" s="155"/>
      <c r="N10" s="155"/>
      <c r="O10" s="155"/>
      <c r="P10" s="155"/>
    </row>
    <row r="11" spans="1:16" ht="21" customHeight="1" x14ac:dyDescent="0.2">
      <c r="E11" s="103" t="s">
        <v>15</v>
      </c>
      <c r="F11" s="103"/>
      <c r="G11" s="103"/>
      <c r="H11" s="56" t="s">
        <v>16</v>
      </c>
      <c r="I11" s="168"/>
      <c r="J11" s="168"/>
      <c r="K11" s="168"/>
      <c r="L11" s="168"/>
      <c r="M11" s="168"/>
      <c r="N11" s="169" t="s">
        <v>17</v>
      </c>
      <c r="O11" s="169"/>
      <c r="P11" s="57" t="s">
        <v>18</v>
      </c>
    </row>
    <row r="12" spans="1:16" ht="12" customHeight="1" x14ac:dyDescent="0.2">
      <c r="E12" s="9"/>
      <c r="F12" s="10"/>
      <c r="G12" s="10"/>
      <c r="H12" s="11"/>
      <c r="I12" s="12"/>
      <c r="J12" s="12"/>
      <c r="K12" s="12"/>
      <c r="L12" s="12"/>
      <c r="M12" s="12"/>
      <c r="N12" s="12"/>
      <c r="O12" s="12"/>
      <c r="P12" s="12"/>
    </row>
    <row r="13" spans="1:16" s="13" customFormat="1" ht="21" customHeight="1" thickBot="1" x14ac:dyDescent="0.25">
      <c r="A13" s="106" t="s">
        <v>19</v>
      </c>
      <c r="B13" s="106"/>
      <c r="C13" s="106"/>
      <c r="D13" s="106"/>
      <c r="E13" s="106"/>
      <c r="F13" s="106"/>
    </row>
    <row r="14" spans="1:16" ht="48.75" customHeight="1" thickBot="1" x14ac:dyDescent="0.25">
      <c r="C14" s="107" t="s">
        <v>20</v>
      </c>
      <c r="D14" s="108"/>
      <c r="E14" s="109"/>
      <c r="F14" s="58"/>
      <c r="G14" s="59"/>
      <c r="H14" s="60"/>
      <c r="I14" s="61" t="s">
        <v>21</v>
      </c>
      <c r="J14" s="79"/>
      <c r="K14" s="80"/>
      <c r="L14" s="81"/>
      <c r="M14" s="79"/>
      <c r="N14" s="80"/>
      <c r="O14" s="82"/>
    </row>
    <row r="15" spans="1:16" ht="21" customHeight="1" x14ac:dyDescent="0.2">
      <c r="A15" s="13" t="s">
        <v>23</v>
      </c>
      <c r="B15" s="20"/>
    </row>
    <row r="16" spans="1:16" s="3" customFormat="1" ht="21" customHeight="1" x14ac:dyDescent="0.2">
      <c r="A16" s="110" t="s">
        <v>75</v>
      </c>
      <c r="B16" s="111"/>
      <c r="C16" s="111"/>
      <c r="D16" s="111"/>
      <c r="E16" s="111"/>
      <c r="F16" s="112"/>
      <c r="G16" s="110" t="s">
        <v>24</v>
      </c>
      <c r="H16" s="112"/>
      <c r="I16" s="110" t="s">
        <v>63</v>
      </c>
      <c r="J16" s="111"/>
      <c r="K16" s="112"/>
      <c r="L16" s="110" t="s">
        <v>26</v>
      </c>
      <c r="M16" s="111"/>
      <c r="N16" s="111"/>
      <c r="O16" s="111"/>
      <c r="P16" s="112"/>
    </row>
    <row r="17" spans="1:17" s="3" customFormat="1" ht="21" customHeight="1" x14ac:dyDescent="0.2">
      <c r="A17" s="159"/>
      <c r="B17" s="160"/>
      <c r="C17" s="160"/>
      <c r="D17" s="160"/>
      <c r="E17" s="160"/>
      <c r="F17" s="161"/>
      <c r="G17" s="162"/>
      <c r="H17" s="163"/>
      <c r="I17" s="164"/>
      <c r="J17" s="165"/>
      <c r="K17" s="166"/>
      <c r="L17" s="164"/>
      <c r="M17" s="165"/>
      <c r="N17" s="165"/>
      <c r="O17" s="165"/>
      <c r="P17" s="166"/>
    </row>
    <row r="18" spans="1:17" s="3" customFormat="1" ht="21" customHeight="1" x14ac:dyDescent="0.2">
      <c r="A18" s="170"/>
      <c r="B18" s="171"/>
      <c r="C18" s="171"/>
      <c r="D18" s="171"/>
      <c r="E18" s="171"/>
      <c r="F18" s="172"/>
      <c r="G18" s="170"/>
      <c r="H18" s="172"/>
      <c r="I18" s="173"/>
      <c r="J18" s="174"/>
      <c r="K18" s="175"/>
      <c r="L18" s="164"/>
      <c r="M18" s="165"/>
      <c r="N18" s="165"/>
      <c r="O18" s="165"/>
      <c r="P18" s="166"/>
    </row>
    <row r="19" spans="1:17" s="3" customFormat="1" ht="21" customHeight="1" x14ac:dyDescent="0.2">
      <c r="A19" s="170"/>
      <c r="B19" s="171"/>
      <c r="C19" s="171"/>
      <c r="D19" s="171"/>
      <c r="E19" s="171"/>
      <c r="F19" s="172"/>
      <c r="G19" s="170"/>
      <c r="H19" s="172"/>
      <c r="I19" s="173"/>
      <c r="J19" s="174"/>
      <c r="K19" s="175"/>
      <c r="L19" s="164"/>
      <c r="M19" s="165"/>
      <c r="N19" s="165"/>
      <c r="O19" s="165"/>
      <c r="P19" s="166"/>
    </row>
    <row r="20" spans="1:17" s="3" customFormat="1" ht="21" customHeight="1" x14ac:dyDescent="0.2">
      <c r="A20" s="170"/>
      <c r="B20" s="171"/>
      <c r="C20" s="171"/>
      <c r="D20" s="171"/>
      <c r="E20" s="171"/>
      <c r="F20" s="172"/>
      <c r="G20" s="170"/>
      <c r="H20" s="172"/>
      <c r="I20" s="173"/>
      <c r="J20" s="174"/>
      <c r="K20" s="175"/>
      <c r="L20" s="164"/>
      <c r="M20" s="165"/>
      <c r="N20" s="165"/>
      <c r="O20" s="165"/>
      <c r="P20" s="166"/>
    </row>
    <row r="21" spans="1:17" s="3" customFormat="1" ht="21" customHeight="1" x14ac:dyDescent="0.2">
      <c r="A21" s="170"/>
      <c r="B21" s="171"/>
      <c r="C21" s="171"/>
      <c r="D21" s="171"/>
      <c r="E21" s="171"/>
      <c r="F21" s="172"/>
      <c r="G21" s="170"/>
      <c r="H21" s="172"/>
      <c r="I21" s="173"/>
      <c r="J21" s="174"/>
      <c r="K21" s="175"/>
      <c r="L21" s="164"/>
      <c r="M21" s="165"/>
      <c r="N21" s="165"/>
      <c r="O21" s="165"/>
      <c r="P21" s="166"/>
    </row>
    <row r="22" spans="1:17" s="21" customFormat="1" ht="21" customHeight="1" x14ac:dyDescent="0.2">
      <c r="A22" s="176" t="s">
        <v>31</v>
      </c>
      <c r="B22" s="177"/>
      <c r="C22" s="110" t="s">
        <v>64</v>
      </c>
      <c r="D22" s="112"/>
      <c r="E22" s="174"/>
      <c r="F22" s="174"/>
      <c r="G22" s="174"/>
      <c r="H22" s="64" t="s">
        <v>33</v>
      </c>
      <c r="I22" s="110" t="s">
        <v>65</v>
      </c>
      <c r="J22" s="111"/>
      <c r="K22" s="112"/>
      <c r="L22" s="174">
        <f>ROUNDDOWN(E22*0.1,0)</f>
        <v>0</v>
      </c>
      <c r="M22" s="174"/>
      <c r="N22" s="174"/>
      <c r="O22" s="174"/>
      <c r="P22" s="64" t="s">
        <v>33</v>
      </c>
    </row>
    <row r="23" spans="1:17" s="21" customFormat="1" ht="21" customHeight="1" thickBot="1" x14ac:dyDescent="0.25">
      <c r="A23" s="178"/>
      <c r="B23" s="179"/>
      <c r="C23" s="180" t="s">
        <v>66</v>
      </c>
      <c r="D23" s="177"/>
      <c r="E23" s="181"/>
      <c r="F23" s="181"/>
      <c r="G23" s="181"/>
      <c r="H23" s="65" t="s">
        <v>33</v>
      </c>
      <c r="I23" s="180" t="s">
        <v>67</v>
      </c>
      <c r="J23" s="182"/>
      <c r="K23" s="177"/>
      <c r="L23" s="183">
        <f>ROUNDDOWN(E23*0.08,0)</f>
        <v>0</v>
      </c>
      <c r="M23" s="183"/>
      <c r="N23" s="183"/>
      <c r="O23" s="183"/>
      <c r="P23" s="65" t="s">
        <v>33</v>
      </c>
      <c r="Q23" s="21" t="s">
        <v>71</v>
      </c>
    </row>
    <row r="24" spans="1:17" s="21" customFormat="1" ht="21" customHeight="1" thickBot="1" x14ac:dyDescent="0.25">
      <c r="A24" s="130" t="s">
        <v>68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84"/>
      <c r="L24" s="185">
        <f>SUM(E22,E23,L22,L23)</f>
        <v>0</v>
      </c>
      <c r="M24" s="186"/>
      <c r="N24" s="186"/>
      <c r="O24" s="186"/>
      <c r="P24" s="66" t="s">
        <v>33</v>
      </c>
      <c r="Q24" s="73" t="str">
        <f>IF(SUM(E22,L22,E23,L23)=L24,"OK","NG")</f>
        <v>OK</v>
      </c>
    </row>
    <row r="25" spans="1:17" s="21" customFormat="1" ht="21" customHeight="1" x14ac:dyDescent="0.2">
      <c r="A25" s="13" t="s">
        <v>37</v>
      </c>
      <c r="B25" s="27"/>
      <c r="C25" s="28"/>
      <c r="D25" s="28"/>
      <c r="E25" s="12"/>
      <c r="F25" s="12"/>
      <c r="G25" s="12"/>
      <c r="H25" s="12"/>
      <c r="I25" s="12"/>
      <c r="J25" s="12"/>
      <c r="K25" s="12"/>
      <c r="L25" s="12"/>
      <c r="M25" s="11"/>
      <c r="N25" s="11"/>
      <c r="O25" s="11"/>
      <c r="P25" s="12"/>
    </row>
    <row r="26" spans="1:17" ht="21" customHeight="1" x14ac:dyDescent="0.2">
      <c r="A26" s="27"/>
      <c r="B26" s="145" t="s">
        <v>69</v>
      </c>
      <c r="C26" s="145"/>
      <c r="D26" s="145"/>
      <c r="E26" s="30"/>
      <c r="F26" s="12"/>
      <c r="G26" s="12"/>
      <c r="H26" s="12"/>
      <c r="I26" s="12"/>
      <c r="J26" s="12"/>
      <c r="K26" s="12"/>
      <c r="L26" s="12"/>
      <c r="M26" s="11"/>
      <c r="N26" s="11"/>
      <c r="O26" s="11"/>
      <c r="P26" s="12"/>
    </row>
    <row r="27" spans="1:17" ht="21" customHeight="1" x14ac:dyDescent="0.2">
      <c r="A27" s="27"/>
      <c r="B27" s="31"/>
      <c r="C27" s="31"/>
      <c r="D27" s="31"/>
      <c r="E27" s="31"/>
    </row>
    <row r="28" spans="1:17" ht="22.5" customHeight="1" x14ac:dyDescent="0.2">
      <c r="A28" s="13" t="s">
        <v>38</v>
      </c>
      <c r="B28" s="3"/>
      <c r="C28" s="3"/>
      <c r="D28" s="3"/>
    </row>
    <row r="29" spans="1:17" ht="22.5" customHeight="1" x14ac:dyDescent="0.2">
      <c r="A29" s="32" t="s">
        <v>41</v>
      </c>
      <c r="B29" s="3" t="s">
        <v>42</v>
      </c>
      <c r="D29" s="3"/>
      <c r="F29" s="110" t="s">
        <v>39</v>
      </c>
      <c r="G29" s="111"/>
      <c r="H29" s="111"/>
      <c r="I29" s="112"/>
      <c r="J29" s="146"/>
      <c r="K29" s="147"/>
      <c r="L29" s="147"/>
      <c r="M29" s="147"/>
      <c r="N29" s="147"/>
      <c r="O29" s="147"/>
      <c r="P29" s="148"/>
    </row>
    <row r="30" spans="1:17" ht="22.5" customHeight="1" x14ac:dyDescent="0.2">
      <c r="E30" s="3"/>
      <c r="F30" s="110" t="s">
        <v>43</v>
      </c>
      <c r="G30" s="111"/>
      <c r="H30" s="111"/>
      <c r="I30" s="112"/>
      <c r="J30" s="149"/>
      <c r="K30" s="150"/>
      <c r="L30" s="150"/>
      <c r="M30" s="150"/>
      <c r="N30" s="150"/>
      <c r="O30" s="150"/>
      <c r="P30" s="151"/>
    </row>
    <row r="31" spans="1:17" ht="22.5" customHeight="1" x14ac:dyDescent="0.2">
      <c r="A31" s="74" t="s">
        <v>18</v>
      </c>
      <c r="B31" s="3" t="s">
        <v>47</v>
      </c>
      <c r="E31" s="34" t="s">
        <v>48</v>
      </c>
      <c r="F31" s="110" t="s">
        <v>45</v>
      </c>
      <c r="G31" s="111"/>
      <c r="H31" s="111"/>
      <c r="I31" s="112"/>
      <c r="J31" s="152"/>
      <c r="K31" s="153"/>
      <c r="L31" s="153"/>
      <c r="M31" s="153"/>
      <c r="N31" s="153"/>
      <c r="O31" s="153"/>
      <c r="P31" s="154"/>
    </row>
    <row r="32" spans="1:17" ht="22.5" customHeight="1" x14ac:dyDescent="0.2">
      <c r="B32" s="67"/>
      <c r="C32" s="67"/>
      <c r="D32" s="67"/>
      <c r="E32" s="68"/>
      <c r="F32" s="110" t="s">
        <v>49</v>
      </c>
      <c r="G32" s="111"/>
      <c r="H32" s="111"/>
      <c r="I32" s="112"/>
      <c r="J32" s="75"/>
      <c r="K32" s="76"/>
      <c r="L32" s="76"/>
      <c r="M32" s="76"/>
      <c r="N32" s="76"/>
      <c r="O32" s="76"/>
      <c r="P32" s="77"/>
    </row>
    <row r="33" spans="1:26" ht="22.5" customHeight="1" x14ac:dyDescent="0.2">
      <c r="A33" s="3"/>
      <c r="B33" s="38"/>
      <c r="C33" s="38"/>
      <c r="D33" s="38"/>
      <c r="E33" s="39"/>
      <c r="F33" s="142" t="s" ph="1">
        <v>50</v>
      </c>
      <c r="G33" s="142"/>
      <c r="H33" s="142"/>
      <c r="I33" s="142"/>
      <c r="J33" s="143"/>
      <c r="K33" s="143"/>
      <c r="L33" s="143"/>
      <c r="M33" s="143"/>
      <c r="N33" s="143"/>
      <c r="O33" s="143"/>
      <c r="P33" s="143"/>
    </row>
    <row r="34" spans="1:26" ht="29.25" customHeight="1" x14ac:dyDescent="0.35">
      <c r="A34" s="3"/>
      <c r="B34" s="38"/>
      <c r="C34" s="38"/>
      <c r="D34" s="38"/>
      <c r="E34" s="39"/>
      <c r="F34" s="142"/>
      <c r="G34" s="142"/>
      <c r="H34" s="142"/>
      <c r="I34" s="142"/>
      <c r="J34" s="143"/>
      <c r="K34" s="143"/>
      <c r="L34" s="143"/>
      <c r="M34" s="143"/>
      <c r="N34" s="143"/>
      <c r="O34" s="143"/>
      <c r="P34" s="143"/>
      <c r="V34" s="1" ph="1"/>
      <c r="Z34" s="1" ph="1"/>
    </row>
    <row r="35" spans="1:26" s="44" customFormat="1" ht="13.5" customHeight="1" x14ac:dyDescent="0.35">
      <c r="A35" s="40"/>
      <c r="B35" s="41"/>
      <c r="C35" s="41"/>
      <c r="D35" s="41"/>
      <c r="E35" s="41"/>
      <c r="F35" s="42"/>
      <c r="G35" s="42"/>
      <c r="H35" s="42"/>
      <c r="I35" s="42"/>
      <c r="J35" s="43"/>
      <c r="K35" s="43"/>
      <c r="L35" s="43"/>
      <c r="M35" s="43"/>
      <c r="N35" s="43"/>
      <c r="O35" s="43"/>
      <c r="P35" s="43"/>
      <c r="V35" s="44" ph="1"/>
      <c r="Z35" s="44" ph="1"/>
    </row>
    <row r="36" spans="1:26" ht="29.25" customHeight="1" x14ac:dyDescent="0.2">
      <c r="A36" s="13" t="s">
        <v>52</v>
      </c>
      <c r="B36" s="3"/>
      <c r="D36" s="3"/>
      <c r="E36" s="3"/>
      <c r="F36" s="45" t="s">
        <v>53</v>
      </c>
      <c r="G36" s="46"/>
      <c r="H36" s="46"/>
      <c r="I36" s="46"/>
      <c r="J36" s="47"/>
      <c r="K36" s="47"/>
      <c r="L36" s="47"/>
      <c r="M36" s="47"/>
      <c r="N36" s="47"/>
      <c r="O36" s="47"/>
      <c r="P36" s="47"/>
    </row>
    <row r="37" spans="1:26" ht="45" customHeight="1" x14ac:dyDescent="0.2">
      <c r="A37" s="48" t="s">
        <v>54</v>
      </c>
      <c r="B37" s="3"/>
      <c r="C37" s="46"/>
      <c r="D37" s="46"/>
      <c r="E37" s="46"/>
      <c r="F37" s="49" t="s">
        <v>55</v>
      </c>
      <c r="G37" s="26"/>
      <c r="H37" s="50"/>
      <c r="I37" s="144"/>
      <c r="J37" s="144"/>
      <c r="K37" s="144"/>
      <c r="L37" s="144"/>
      <c r="M37" s="144"/>
      <c r="N37" s="144"/>
      <c r="O37" s="144"/>
      <c r="P37" s="51" t="s">
        <v>56</v>
      </c>
    </row>
    <row r="38" spans="1:26" ht="21" customHeight="1" x14ac:dyDescent="0.2">
      <c r="A38" s="52"/>
      <c r="B38" s="13" t="s">
        <v>57</v>
      </c>
      <c r="C38" s="13" t="s">
        <v>58</v>
      </c>
      <c r="D38" s="52"/>
    </row>
    <row r="39" spans="1:26" ht="21" customHeight="1" x14ac:dyDescent="0.2">
      <c r="B39" s="52" t="s">
        <v>59</v>
      </c>
      <c r="C39" s="52" t="s">
        <v>60</v>
      </c>
      <c r="D39" s="3"/>
    </row>
    <row r="40" spans="1:26" ht="21" customHeight="1" x14ac:dyDescent="0.2">
      <c r="C40" s="3" t="s">
        <v>61</v>
      </c>
      <c r="D40" s="3"/>
    </row>
    <row r="41" spans="1:26" ht="21" customHeight="1" x14ac:dyDescent="0.2">
      <c r="C41" s="3" t="s">
        <v>62</v>
      </c>
    </row>
  </sheetData>
  <mergeCells count="67">
    <mergeCell ref="I37:O37"/>
    <mergeCell ref="A24:K24"/>
    <mergeCell ref="L24:O24"/>
    <mergeCell ref="B26:D26"/>
    <mergeCell ref="F29:I29"/>
    <mergeCell ref="J29:P29"/>
    <mergeCell ref="F30:I30"/>
    <mergeCell ref="J30:P30"/>
    <mergeCell ref="F31:I31"/>
    <mergeCell ref="J31:P31"/>
    <mergeCell ref="F32:I32"/>
    <mergeCell ref="F33:I34"/>
    <mergeCell ref="J33:P34"/>
    <mergeCell ref="A22:B23"/>
    <mergeCell ref="C22:D22"/>
    <mergeCell ref="E22:G22"/>
    <mergeCell ref="I22:K22"/>
    <mergeCell ref="L22:O22"/>
    <mergeCell ref="C23:D23"/>
    <mergeCell ref="E23:G23"/>
    <mergeCell ref="I23:K23"/>
    <mergeCell ref="L23:O23"/>
    <mergeCell ref="A20:F20"/>
    <mergeCell ref="G20:H20"/>
    <mergeCell ref="I20:K20"/>
    <mergeCell ref="L20:P20"/>
    <mergeCell ref="A21:F21"/>
    <mergeCell ref="G21:H21"/>
    <mergeCell ref="I21:K21"/>
    <mergeCell ref="L21:P21"/>
    <mergeCell ref="A18:F18"/>
    <mergeCell ref="G18:H18"/>
    <mergeCell ref="I18:K18"/>
    <mergeCell ref="L18:P18"/>
    <mergeCell ref="A19:F19"/>
    <mergeCell ref="G19:H19"/>
    <mergeCell ref="I19:K19"/>
    <mergeCell ref="L19:P19"/>
    <mergeCell ref="A17:F17"/>
    <mergeCell ref="G17:H17"/>
    <mergeCell ref="I17:K17"/>
    <mergeCell ref="L17:P17"/>
    <mergeCell ref="E10:G10"/>
    <mergeCell ref="H10:P10"/>
    <mergeCell ref="E11:G11"/>
    <mergeCell ref="I11:M11"/>
    <mergeCell ref="N11:O11"/>
    <mergeCell ref="A13:F13"/>
    <mergeCell ref="C14:E14"/>
    <mergeCell ref="A16:F16"/>
    <mergeCell ref="G16:H16"/>
    <mergeCell ref="I16:K16"/>
    <mergeCell ref="L16:P16"/>
    <mergeCell ref="E9:G9"/>
    <mergeCell ref="H9:L9"/>
    <mergeCell ref="M9:O9"/>
    <mergeCell ref="D1:L1"/>
    <mergeCell ref="O1:P1"/>
    <mergeCell ref="J4:L4"/>
    <mergeCell ref="M4:P4"/>
    <mergeCell ref="E6:G6"/>
    <mergeCell ref="H6:P6"/>
    <mergeCell ref="C7:D7"/>
    <mergeCell ref="E7:G7"/>
    <mergeCell ref="H7:P7"/>
    <mergeCell ref="E8:G8"/>
    <mergeCell ref="H8:O8"/>
  </mergeCells>
  <phoneticPr fontId="3"/>
  <dataValidations count="2">
    <dataValidation type="list" allowBlank="1" showInputMessage="1" showErrorMessage="1" sqref="J31:P31">
      <formula1>$C$38:$C$41</formula1>
    </dataValidation>
    <dataValidation type="list" allowBlank="1" showInputMessage="1" showErrorMessage="1" sqref="A31 P9 P11 A29">
      <formula1>$B$38:$B$39</formula1>
    </dataValidation>
  </dataValidations>
  <pageMargins left="1.0629921259842521" right="0.55118110236220474" top="0.38" bottom="0.35433070866141736" header="0.31496062992125984" footer="0.19685039370078741"/>
  <pageSetup paperSize="9" scale="95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showGridLines="0" view="pageBreakPreview" topLeftCell="A10" zoomScaleNormal="100" zoomScaleSheetLayoutView="100" workbookViewId="0">
      <selection activeCell="A16" sqref="A16:F16"/>
    </sheetView>
  </sheetViews>
  <sheetFormatPr defaultColWidth="9" defaultRowHeight="21" customHeight="1" x14ac:dyDescent="0.2"/>
  <cols>
    <col min="1" max="2" width="5.453125" style="1" customWidth="1"/>
    <col min="3" max="4" width="10" style="1" customWidth="1"/>
    <col min="5" max="5" width="7.08984375" style="1" customWidth="1"/>
    <col min="6" max="6" width="4.7265625" style="1" customWidth="1"/>
    <col min="7" max="9" width="4.08984375" style="1" customWidth="1"/>
    <col min="10" max="16" width="5" style="1" customWidth="1"/>
    <col min="17" max="16384" width="9" style="1"/>
  </cols>
  <sheetData>
    <row r="1" spans="1:16" ht="29.25" customHeight="1" thickBot="1" x14ac:dyDescent="0.25">
      <c r="A1" s="187" t="s">
        <v>72</v>
      </c>
      <c r="B1" s="188"/>
      <c r="C1" s="189"/>
      <c r="D1" s="86" t="s">
        <v>0</v>
      </c>
      <c r="E1" s="86"/>
      <c r="F1" s="86"/>
      <c r="G1" s="86"/>
      <c r="H1" s="86"/>
      <c r="I1" s="86"/>
      <c r="J1" s="86"/>
      <c r="K1" s="86"/>
      <c r="L1" s="86"/>
      <c r="O1" s="87" t="s">
        <v>74</v>
      </c>
      <c r="P1" s="87"/>
    </row>
    <row r="2" spans="1:16" ht="13.5" customHeight="1" x14ac:dyDescent="0.2"/>
    <row r="3" spans="1:16" ht="27.75" customHeight="1" x14ac:dyDescent="0.2">
      <c r="A3" s="2" t="s">
        <v>1</v>
      </c>
      <c r="B3" s="2"/>
      <c r="C3" s="2"/>
      <c r="D3" s="2"/>
      <c r="E3" s="2"/>
    </row>
    <row r="4" spans="1:16" ht="21" customHeight="1" x14ac:dyDescent="0.2">
      <c r="H4" s="3"/>
      <c r="J4" s="88" t="s">
        <v>2</v>
      </c>
      <c r="K4" s="88"/>
      <c r="L4" s="88"/>
      <c r="M4" s="190">
        <v>45200</v>
      </c>
      <c r="N4" s="190"/>
      <c r="O4" s="190"/>
      <c r="P4" s="190"/>
    </row>
    <row r="5" spans="1:16" ht="16.5" customHeight="1" x14ac:dyDescent="0.2">
      <c r="H5" s="3"/>
      <c r="I5" s="4"/>
      <c r="J5" s="4"/>
      <c r="K5" s="4"/>
      <c r="L5" s="4"/>
      <c r="M5" s="4"/>
      <c r="N5" s="4"/>
      <c r="O5" s="4"/>
      <c r="P5" s="4"/>
    </row>
    <row r="6" spans="1:16" ht="41.25" customHeight="1" x14ac:dyDescent="0.2">
      <c r="E6" s="90" t="s">
        <v>3</v>
      </c>
      <c r="F6" s="90"/>
      <c r="G6" s="90"/>
      <c r="H6" s="91" t="s">
        <v>4</v>
      </c>
      <c r="I6" s="91"/>
      <c r="J6" s="91"/>
      <c r="K6" s="91"/>
      <c r="L6" s="91"/>
      <c r="M6" s="91"/>
      <c r="N6" s="91"/>
      <c r="O6" s="91"/>
      <c r="P6" s="91"/>
    </row>
    <row r="7" spans="1:16" ht="44.25" customHeight="1" x14ac:dyDescent="0.2">
      <c r="C7" s="92" t="s">
        <v>5</v>
      </c>
      <c r="D7" s="92"/>
      <c r="E7" s="83" t="s">
        <v>6</v>
      </c>
      <c r="F7" s="83"/>
      <c r="G7" s="83"/>
      <c r="H7" s="93" t="s">
        <v>7</v>
      </c>
      <c r="I7" s="93"/>
      <c r="J7" s="93"/>
      <c r="K7" s="93"/>
      <c r="L7" s="93"/>
      <c r="M7" s="93"/>
      <c r="N7" s="93"/>
      <c r="O7" s="93"/>
      <c r="P7" s="93"/>
    </row>
    <row r="8" spans="1:16" ht="44.25" customHeight="1" x14ac:dyDescent="0.2">
      <c r="E8" s="83" t="s">
        <v>8</v>
      </c>
      <c r="F8" s="83"/>
      <c r="G8" s="83"/>
      <c r="H8" s="93" t="s">
        <v>9</v>
      </c>
      <c r="I8" s="93"/>
      <c r="J8" s="93"/>
      <c r="K8" s="93"/>
      <c r="L8" s="93"/>
      <c r="M8" s="93"/>
      <c r="N8" s="93"/>
      <c r="O8" s="93"/>
      <c r="P8" s="5"/>
    </row>
    <row r="9" spans="1:16" ht="21" customHeight="1" x14ac:dyDescent="0.2">
      <c r="E9" s="83" t="s">
        <v>10</v>
      </c>
      <c r="F9" s="83"/>
      <c r="G9" s="83"/>
      <c r="H9" s="84"/>
      <c r="I9" s="84"/>
      <c r="J9" s="84"/>
      <c r="K9" s="84"/>
      <c r="L9" s="84"/>
      <c r="M9" s="85" t="s">
        <v>11</v>
      </c>
      <c r="N9" s="85"/>
      <c r="O9" s="85"/>
      <c r="P9" s="6" t="s">
        <v>12</v>
      </c>
    </row>
    <row r="10" spans="1:16" ht="21" customHeight="1" x14ac:dyDescent="0.2">
      <c r="E10" s="83" t="s">
        <v>13</v>
      </c>
      <c r="F10" s="83"/>
      <c r="G10" s="83"/>
      <c r="H10" s="102" t="s">
        <v>14</v>
      </c>
      <c r="I10" s="93"/>
      <c r="J10" s="93"/>
      <c r="K10" s="93"/>
      <c r="L10" s="93"/>
      <c r="M10" s="93"/>
      <c r="N10" s="93"/>
      <c r="O10" s="93"/>
      <c r="P10" s="93"/>
    </row>
    <row r="11" spans="1:16" ht="21.75" customHeight="1" x14ac:dyDescent="0.2">
      <c r="E11" s="103" t="s">
        <v>15</v>
      </c>
      <c r="F11" s="103"/>
      <c r="G11" s="103"/>
      <c r="H11" s="7" t="s">
        <v>16</v>
      </c>
      <c r="I11" s="199" t="s">
        <v>70</v>
      </c>
      <c r="J11" s="199"/>
      <c r="K11" s="199"/>
      <c r="L11" s="199"/>
      <c r="M11" s="199"/>
      <c r="N11" s="105" t="s">
        <v>17</v>
      </c>
      <c r="O11" s="105"/>
      <c r="P11" s="8" t="s">
        <v>18</v>
      </c>
    </row>
    <row r="12" spans="1:16" ht="12" customHeight="1" x14ac:dyDescent="0.2">
      <c r="E12" s="9"/>
      <c r="F12" s="10"/>
      <c r="G12" s="10"/>
      <c r="H12" s="11"/>
      <c r="I12" s="12"/>
      <c r="J12" s="12"/>
      <c r="K12" s="12"/>
      <c r="L12" s="12"/>
      <c r="M12" s="12"/>
      <c r="N12" s="12"/>
      <c r="O12" s="12"/>
      <c r="P12" s="12"/>
    </row>
    <row r="13" spans="1:16" s="13" customFormat="1" ht="21" customHeight="1" thickBot="1" x14ac:dyDescent="0.25">
      <c r="A13" s="106" t="s">
        <v>19</v>
      </c>
      <c r="B13" s="106"/>
      <c r="C13" s="106"/>
      <c r="D13" s="106"/>
      <c r="E13" s="106"/>
      <c r="F13" s="106"/>
    </row>
    <row r="14" spans="1:16" ht="48.75" customHeight="1" thickBot="1" x14ac:dyDescent="0.25">
      <c r="C14" s="107" t="s">
        <v>20</v>
      </c>
      <c r="D14" s="108"/>
      <c r="E14" s="109"/>
      <c r="F14" s="14"/>
      <c r="G14" s="15"/>
      <c r="H14" s="16"/>
      <c r="I14" s="17" t="s">
        <v>21</v>
      </c>
      <c r="J14" s="18" t="s">
        <v>22</v>
      </c>
      <c r="K14" s="16">
        <v>1</v>
      </c>
      <c r="L14" s="17">
        <v>5</v>
      </c>
      <c r="M14" s="18">
        <v>3</v>
      </c>
      <c r="N14" s="16">
        <v>0</v>
      </c>
      <c r="O14" s="19">
        <v>0</v>
      </c>
    </row>
    <row r="15" spans="1:16" ht="21" customHeight="1" x14ac:dyDescent="0.2">
      <c r="A15" s="13" t="s">
        <v>23</v>
      </c>
      <c r="B15" s="20"/>
    </row>
    <row r="16" spans="1:16" s="3" customFormat="1" ht="21" customHeight="1" x14ac:dyDescent="0.2">
      <c r="A16" s="110" t="s">
        <v>75</v>
      </c>
      <c r="B16" s="111"/>
      <c r="C16" s="111"/>
      <c r="D16" s="111"/>
      <c r="E16" s="111"/>
      <c r="F16" s="112"/>
      <c r="G16" s="110" t="s">
        <v>24</v>
      </c>
      <c r="H16" s="112"/>
      <c r="I16" s="110" t="s">
        <v>25</v>
      </c>
      <c r="J16" s="111"/>
      <c r="K16" s="112"/>
      <c r="L16" s="110" t="s">
        <v>26</v>
      </c>
      <c r="M16" s="111"/>
      <c r="N16" s="111"/>
      <c r="O16" s="111"/>
      <c r="P16" s="112"/>
    </row>
    <row r="17" spans="1:17" s="3" customFormat="1" ht="21" customHeight="1" x14ac:dyDescent="0.2">
      <c r="A17" s="191" t="s">
        <v>27</v>
      </c>
      <c r="B17" s="192"/>
      <c r="C17" s="192"/>
      <c r="D17" s="192"/>
      <c r="E17" s="192"/>
      <c r="F17" s="193"/>
      <c r="G17" s="194">
        <v>5</v>
      </c>
      <c r="H17" s="195"/>
      <c r="I17" s="196">
        <v>1000</v>
      </c>
      <c r="J17" s="197"/>
      <c r="K17" s="198"/>
      <c r="L17" s="196">
        <f>G17*I17</f>
        <v>5000</v>
      </c>
      <c r="M17" s="197"/>
      <c r="N17" s="197"/>
      <c r="O17" s="197"/>
      <c r="P17" s="198"/>
    </row>
    <row r="18" spans="1:17" s="3" customFormat="1" ht="21" customHeight="1" x14ac:dyDescent="0.2">
      <c r="A18" s="200" t="s">
        <v>28</v>
      </c>
      <c r="B18" s="201"/>
      <c r="C18" s="201"/>
      <c r="D18" s="201"/>
      <c r="E18" s="201"/>
      <c r="F18" s="202"/>
      <c r="G18" s="200">
        <v>10</v>
      </c>
      <c r="H18" s="202"/>
      <c r="I18" s="203">
        <v>850</v>
      </c>
      <c r="J18" s="204"/>
      <c r="K18" s="205"/>
      <c r="L18" s="196">
        <f>G18*I18</f>
        <v>8500</v>
      </c>
      <c r="M18" s="197"/>
      <c r="N18" s="197"/>
      <c r="O18" s="197"/>
      <c r="P18" s="198"/>
    </row>
    <row r="19" spans="1:17" s="3" customFormat="1" ht="21" customHeight="1" x14ac:dyDescent="0.2">
      <c r="A19" s="200" t="s">
        <v>29</v>
      </c>
      <c r="B19" s="201"/>
      <c r="C19" s="201"/>
      <c r="D19" s="201"/>
      <c r="E19" s="201"/>
      <c r="F19" s="202"/>
      <c r="G19" s="200">
        <v>6</v>
      </c>
      <c r="H19" s="202"/>
      <c r="I19" s="203">
        <v>300</v>
      </c>
      <c r="J19" s="204"/>
      <c r="K19" s="205"/>
      <c r="L19" s="196">
        <f>G19*I19</f>
        <v>1800</v>
      </c>
      <c r="M19" s="197"/>
      <c r="N19" s="197"/>
      <c r="O19" s="197"/>
      <c r="P19" s="198"/>
    </row>
    <row r="20" spans="1:17" s="3" customFormat="1" ht="21" customHeight="1" x14ac:dyDescent="0.2">
      <c r="A20" s="200"/>
      <c r="B20" s="201"/>
      <c r="C20" s="201"/>
      <c r="D20" s="201"/>
      <c r="E20" s="201"/>
      <c r="F20" s="202"/>
      <c r="G20" s="200"/>
      <c r="H20" s="202"/>
      <c r="I20" s="203"/>
      <c r="J20" s="204"/>
      <c r="K20" s="205"/>
      <c r="L20" s="203"/>
      <c r="M20" s="204"/>
      <c r="N20" s="204"/>
      <c r="O20" s="204"/>
      <c r="P20" s="205"/>
    </row>
    <row r="21" spans="1:17" s="3" customFormat="1" ht="21" customHeight="1" thickBot="1" x14ac:dyDescent="0.25">
      <c r="A21" s="206"/>
      <c r="B21" s="207"/>
      <c r="C21" s="207"/>
      <c r="D21" s="207"/>
      <c r="E21" s="207"/>
      <c r="F21" s="208"/>
      <c r="G21" s="209"/>
      <c r="H21" s="210"/>
      <c r="I21" s="211"/>
      <c r="J21" s="212"/>
      <c r="K21" s="213"/>
      <c r="L21" s="214"/>
      <c r="M21" s="215"/>
      <c r="N21" s="215"/>
      <c r="O21" s="215"/>
      <c r="P21" s="216"/>
      <c r="Q21" s="21" t="s">
        <v>71</v>
      </c>
    </row>
    <row r="22" spans="1:17" s="21" customFormat="1" ht="21" customHeight="1" thickBot="1" x14ac:dyDescent="0.25">
      <c r="A22" s="130" t="s">
        <v>30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217">
        <f>SUM(L17:P21)</f>
        <v>15300</v>
      </c>
      <c r="M22" s="218"/>
      <c r="N22" s="218"/>
      <c r="O22" s="218"/>
      <c r="P22" s="219"/>
      <c r="Q22" s="73" t="str">
        <f>IF(SUM(E23,E24)=L22,"OK","NG")</f>
        <v>OK</v>
      </c>
    </row>
    <row r="23" spans="1:17" s="21" customFormat="1" ht="21" customHeight="1" x14ac:dyDescent="0.2">
      <c r="A23" s="135" t="s">
        <v>31</v>
      </c>
      <c r="B23" s="136"/>
      <c r="C23" s="139" t="s">
        <v>32</v>
      </c>
      <c r="D23" s="139"/>
      <c r="E23" s="220">
        <v>13500</v>
      </c>
      <c r="F23" s="220"/>
      <c r="G23" s="220"/>
      <c r="H23" s="220"/>
      <c r="I23" s="22" t="s">
        <v>33</v>
      </c>
      <c r="J23" s="23" t="s">
        <v>34</v>
      </c>
      <c r="K23" s="22"/>
      <c r="L23" s="22"/>
      <c r="M23" s="204">
        <f>ROUNDDOWN(E23/110*10,0)</f>
        <v>1227</v>
      </c>
      <c r="N23" s="204"/>
      <c r="O23" s="204"/>
      <c r="P23" s="23" t="s">
        <v>35</v>
      </c>
    </row>
    <row r="24" spans="1:17" s="21" customFormat="1" ht="21" customHeight="1" x14ac:dyDescent="0.2">
      <c r="A24" s="137"/>
      <c r="B24" s="138"/>
      <c r="C24" s="141" t="s">
        <v>36</v>
      </c>
      <c r="D24" s="141"/>
      <c r="E24" s="204">
        <v>1800</v>
      </c>
      <c r="F24" s="204"/>
      <c r="G24" s="204"/>
      <c r="H24" s="204"/>
      <c r="I24" s="24" t="s">
        <v>33</v>
      </c>
      <c r="J24" s="25" t="s">
        <v>34</v>
      </c>
      <c r="K24" s="26"/>
      <c r="L24" s="26"/>
      <c r="M24" s="204">
        <f>ROUNDDOWN(E24/108*8,0)</f>
        <v>133</v>
      </c>
      <c r="N24" s="204"/>
      <c r="O24" s="204"/>
      <c r="P24" s="25" t="s">
        <v>35</v>
      </c>
    </row>
    <row r="25" spans="1:17" s="21" customFormat="1" ht="21" customHeight="1" x14ac:dyDescent="0.2">
      <c r="A25" s="13" t="s">
        <v>37</v>
      </c>
      <c r="B25" s="27"/>
      <c r="C25" s="28"/>
      <c r="D25" s="28"/>
      <c r="E25" s="12"/>
      <c r="F25" s="12"/>
      <c r="G25" s="12"/>
      <c r="H25" s="12"/>
      <c r="I25" s="12"/>
      <c r="J25" s="12"/>
      <c r="K25" s="12"/>
      <c r="L25" s="12"/>
      <c r="M25" s="11"/>
      <c r="N25" s="11"/>
      <c r="O25" s="11"/>
      <c r="P25" s="12"/>
      <c r="Q25" s="29"/>
    </row>
    <row r="26" spans="1:17" ht="21" customHeight="1" x14ac:dyDescent="0.2">
      <c r="A26" s="27"/>
      <c r="B26" s="222">
        <v>45200</v>
      </c>
      <c r="C26" s="222"/>
      <c r="D26" s="222"/>
      <c r="E26" s="30"/>
      <c r="F26" s="12"/>
      <c r="G26" s="12"/>
      <c r="H26" s="12"/>
      <c r="I26" s="12"/>
      <c r="J26" s="12"/>
      <c r="K26" s="12"/>
      <c r="L26" s="12"/>
      <c r="M26" s="11"/>
      <c r="N26" s="11"/>
      <c r="O26" s="11"/>
      <c r="P26" s="12"/>
    </row>
    <row r="27" spans="1:17" ht="21" customHeight="1" x14ac:dyDescent="0.2">
      <c r="A27" s="27"/>
      <c r="B27" s="31"/>
      <c r="C27" s="31"/>
      <c r="D27" s="31"/>
      <c r="E27" s="31"/>
      <c r="F27" s="12"/>
      <c r="G27" s="12"/>
      <c r="H27" s="12"/>
      <c r="I27" s="12"/>
      <c r="J27" s="12"/>
      <c r="K27" s="12"/>
      <c r="L27" s="12"/>
      <c r="M27" s="11"/>
      <c r="N27" s="11"/>
      <c r="O27" s="11"/>
      <c r="P27" s="12"/>
    </row>
    <row r="28" spans="1:17" ht="22.5" customHeight="1" x14ac:dyDescent="0.2">
      <c r="A28" s="13" t="s">
        <v>38</v>
      </c>
      <c r="B28" s="3"/>
      <c r="C28" s="3"/>
      <c r="D28" s="3"/>
      <c r="F28" s="110" t="s">
        <v>39</v>
      </c>
      <c r="G28" s="111"/>
      <c r="H28" s="111"/>
      <c r="I28" s="112"/>
      <c r="J28" s="223" t="s">
        <v>40</v>
      </c>
      <c r="K28" s="224"/>
      <c r="L28" s="224"/>
      <c r="M28" s="224"/>
      <c r="N28" s="224"/>
      <c r="O28" s="224"/>
      <c r="P28" s="225"/>
    </row>
    <row r="29" spans="1:17" ht="22.5" customHeight="1" x14ac:dyDescent="0.2">
      <c r="A29" s="32" t="s">
        <v>41</v>
      </c>
      <c r="B29" s="3" t="s">
        <v>42</v>
      </c>
      <c r="D29" s="3"/>
      <c r="F29" s="110" t="s">
        <v>43</v>
      </c>
      <c r="G29" s="111"/>
      <c r="H29" s="111"/>
      <c r="I29" s="112"/>
      <c r="J29" s="226" t="s">
        <v>44</v>
      </c>
      <c r="K29" s="227"/>
      <c r="L29" s="227"/>
      <c r="M29" s="227"/>
      <c r="N29" s="227"/>
      <c r="O29" s="227"/>
      <c r="P29" s="228"/>
    </row>
    <row r="30" spans="1:17" ht="22.5" customHeight="1" x14ac:dyDescent="0.2">
      <c r="E30" s="3"/>
      <c r="F30" s="110" t="s">
        <v>45</v>
      </c>
      <c r="G30" s="111"/>
      <c r="H30" s="111"/>
      <c r="I30" s="112"/>
      <c r="J30" s="229" t="s">
        <v>46</v>
      </c>
      <c r="K30" s="230"/>
      <c r="L30" s="230"/>
      <c r="M30" s="230"/>
      <c r="N30" s="230"/>
      <c r="O30" s="230"/>
      <c r="P30" s="231"/>
    </row>
    <row r="31" spans="1:17" ht="22.5" customHeight="1" x14ac:dyDescent="0.2">
      <c r="A31" s="33" t="s">
        <v>12</v>
      </c>
      <c r="B31" s="3" t="s">
        <v>47</v>
      </c>
      <c r="E31" s="34" t="s">
        <v>48</v>
      </c>
      <c r="F31" s="110" t="s">
        <v>49</v>
      </c>
      <c r="G31" s="111"/>
      <c r="H31" s="111"/>
      <c r="I31" s="112"/>
      <c r="J31" s="35">
        <v>1</v>
      </c>
      <c r="K31" s="36">
        <v>2</v>
      </c>
      <c r="L31" s="36">
        <v>3</v>
      </c>
      <c r="M31" s="36">
        <v>4</v>
      </c>
      <c r="N31" s="36">
        <v>5</v>
      </c>
      <c r="O31" s="36">
        <v>6</v>
      </c>
      <c r="P31" s="37">
        <v>7</v>
      </c>
    </row>
    <row r="32" spans="1:17" ht="22.5" customHeight="1" x14ac:dyDescent="0.2">
      <c r="A32" s="3"/>
      <c r="B32" s="38"/>
      <c r="C32" s="38"/>
      <c r="D32" s="38"/>
      <c r="E32" s="39"/>
      <c r="F32" s="142" t="s" ph="1">
        <v>50</v>
      </c>
      <c r="G32" s="142"/>
      <c r="H32" s="142"/>
      <c r="I32" s="142"/>
      <c r="J32" s="221" t="s">
        <v>51</v>
      </c>
      <c r="K32" s="221"/>
      <c r="L32" s="221"/>
      <c r="M32" s="221"/>
      <c r="N32" s="221"/>
      <c r="O32" s="221"/>
      <c r="P32" s="221"/>
    </row>
    <row r="33" spans="1:26" ht="29.25" customHeight="1" x14ac:dyDescent="0.35">
      <c r="A33" s="3"/>
      <c r="B33" s="38"/>
      <c r="C33" s="38"/>
      <c r="D33" s="38"/>
      <c r="E33" s="39"/>
      <c r="F33" s="142"/>
      <c r="G33" s="142"/>
      <c r="H33" s="142"/>
      <c r="I33" s="142"/>
      <c r="J33" s="221"/>
      <c r="K33" s="221"/>
      <c r="L33" s="221"/>
      <c r="M33" s="221"/>
      <c r="N33" s="221"/>
      <c r="O33" s="221"/>
      <c r="P33" s="221"/>
      <c r="V33" s="1" ph="1"/>
      <c r="Z33" s="1" ph="1"/>
    </row>
    <row r="34" spans="1:26" s="44" customFormat="1" ht="13.5" customHeight="1" x14ac:dyDescent="0.35">
      <c r="A34" s="40"/>
      <c r="B34" s="41"/>
      <c r="C34" s="41"/>
      <c r="D34" s="41"/>
      <c r="E34" s="41"/>
      <c r="F34" s="42"/>
      <c r="G34" s="42"/>
      <c r="H34" s="42"/>
      <c r="I34" s="42"/>
      <c r="J34" s="43"/>
      <c r="K34" s="43"/>
      <c r="L34" s="43"/>
      <c r="M34" s="43"/>
      <c r="N34" s="43"/>
      <c r="O34" s="43"/>
      <c r="P34" s="43"/>
      <c r="V34" s="44" ph="1"/>
      <c r="Z34" s="44" ph="1"/>
    </row>
    <row r="35" spans="1:26" ht="29.25" customHeight="1" x14ac:dyDescent="0.2">
      <c r="A35" s="13" t="s">
        <v>52</v>
      </c>
      <c r="B35" s="3"/>
      <c r="D35" s="3"/>
      <c r="E35" s="3"/>
      <c r="F35" s="45" t="s">
        <v>53</v>
      </c>
      <c r="G35" s="46"/>
      <c r="H35" s="46"/>
      <c r="I35" s="46"/>
      <c r="J35" s="47"/>
      <c r="K35" s="47"/>
      <c r="L35" s="47"/>
      <c r="M35" s="47"/>
      <c r="N35" s="47"/>
      <c r="O35" s="47"/>
      <c r="P35" s="47"/>
    </row>
    <row r="36" spans="1:26" ht="45" customHeight="1" x14ac:dyDescent="0.2">
      <c r="A36" s="48" t="s">
        <v>54</v>
      </c>
      <c r="B36" s="3"/>
      <c r="C36" s="46"/>
      <c r="D36" s="46"/>
      <c r="E36" s="46"/>
      <c r="F36" s="49" t="s">
        <v>55</v>
      </c>
      <c r="G36" s="26"/>
      <c r="H36" s="50"/>
      <c r="I36" s="144"/>
      <c r="J36" s="144"/>
      <c r="K36" s="144"/>
      <c r="L36" s="144"/>
      <c r="M36" s="144"/>
      <c r="N36" s="144"/>
      <c r="O36" s="144"/>
      <c r="P36" s="51" t="s">
        <v>56</v>
      </c>
    </row>
    <row r="37" spans="1:26" ht="21" customHeight="1" x14ac:dyDescent="0.2">
      <c r="A37" s="13"/>
      <c r="B37" s="13" t="s">
        <v>57</v>
      </c>
      <c r="C37" s="13" t="s">
        <v>58</v>
      </c>
      <c r="D37" s="13"/>
    </row>
    <row r="38" spans="1:26" ht="21" customHeight="1" x14ac:dyDescent="0.2">
      <c r="A38" s="52"/>
      <c r="B38" s="52" t="s">
        <v>59</v>
      </c>
      <c r="C38" s="52" t="s">
        <v>60</v>
      </c>
      <c r="D38" s="52"/>
      <c r="E38" s="53"/>
    </row>
    <row r="39" spans="1:26" ht="21" customHeight="1" x14ac:dyDescent="0.2">
      <c r="C39" s="3" t="s">
        <v>61</v>
      </c>
    </row>
    <row r="40" spans="1:26" ht="21" customHeight="1" x14ac:dyDescent="0.35">
      <c r="C40" s="3" t="s">
        <v>62</v>
      </c>
      <c r="F40" s="1" ph="1"/>
      <c r="J40" s="1" ph="1"/>
    </row>
    <row r="41" spans="1:26" ht="21" customHeight="1" x14ac:dyDescent="0.35">
      <c r="F41" s="1" ph="1"/>
      <c r="J41" s="1" ph="1"/>
    </row>
    <row r="42" spans="1:26" ht="21" customHeight="1" x14ac:dyDescent="0.35">
      <c r="F42" s="1" ph="1"/>
      <c r="J42" s="1" ph="1"/>
    </row>
  </sheetData>
  <mergeCells count="66">
    <mergeCell ref="F31:I31"/>
    <mergeCell ref="F32:I33"/>
    <mergeCell ref="J32:P33"/>
    <mergeCell ref="I36:O36"/>
    <mergeCell ref="B26:D26"/>
    <mergeCell ref="F28:I28"/>
    <mergeCell ref="J28:P28"/>
    <mergeCell ref="F29:I29"/>
    <mergeCell ref="J29:P29"/>
    <mergeCell ref="F30:I30"/>
    <mergeCell ref="J30:P30"/>
    <mergeCell ref="A22:K22"/>
    <mergeCell ref="L22:P22"/>
    <mergeCell ref="A23:B24"/>
    <mergeCell ref="C23:D23"/>
    <mergeCell ref="E23:H23"/>
    <mergeCell ref="M23:O23"/>
    <mergeCell ref="C24:D24"/>
    <mergeCell ref="E24:H24"/>
    <mergeCell ref="M24:O24"/>
    <mergeCell ref="A20:F20"/>
    <mergeCell ref="G20:H20"/>
    <mergeCell ref="I20:K20"/>
    <mergeCell ref="L20:P20"/>
    <mergeCell ref="A21:F21"/>
    <mergeCell ref="G21:H21"/>
    <mergeCell ref="I21:K21"/>
    <mergeCell ref="L21:P21"/>
    <mergeCell ref="A18:F18"/>
    <mergeCell ref="G18:H18"/>
    <mergeCell ref="I18:K18"/>
    <mergeCell ref="L18:P18"/>
    <mergeCell ref="A19:F19"/>
    <mergeCell ref="G19:H19"/>
    <mergeCell ref="I19:K19"/>
    <mergeCell ref="L19:P19"/>
    <mergeCell ref="A17:F17"/>
    <mergeCell ref="G17:H17"/>
    <mergeCell ref="I17:K17"/>
    <mergeCell ref="L17:P17"/>
    <mergeCell ref="E10:G10"/>
    <mergeCell ref="H10:P10"/>
    <mergeCell ref="E11:G11"/>
    <mergeCell ref="I11:M11"/>
    <mergeCell ref="N11:O11"/>
    <mergeCell ref="A13:F13"/>
    <mergeCell ref="C14:E14"/>
    <mergeCell ref="A16:F16"/>
    <mergeCell ref="G16:H16"/>
    <mergeCell ref="I16:K16"/>
    <mergeCell ref="L16:P16"/>
    <mergeCell ref="A1:C1"/>
    <mergeCell ref="E9:G9"/>
    <mergeCell ref="H9:L9"/>
    <mergeCell ref="M9:O9"/>
    <mergeCell ref="D1:L1"/>
    <mergeCell ref="O1:P1"/>
    <mergeCell ref="J4:L4"/>
    <mergeCell ref="M4:P4"/>
    <mergeCell ref="E6:G6"/>
    <mergeCell ref="H6:P6"/>
    <mergeCell ref="C7:D7"/>
    <mergeCell ref="E7:G7"/>
    <mergeCell ref="H7:P7"/>
    <mergeCell ref="E8:G8"/>
    <mergeCell ref="H8:O8"/>
  </mergeCells>
  <phoneticPr fontId="3"/>
  <dataValidations count="2">
    <dataValidation type="list" allowBlank="1" showInputMessage="1" showErrorMessage="1" sqref="J30:P30">
      <formula1>$C$37:$C$40</formula1>
    </dataValidation>
    <dataValidation type="list" allowBlank="1" showInputMessage="1" showErrorMessage="1" sqref="P9 P11 A29 A31">
      <formula1>$B$37:$B$38</formula1>
    </dataValidation>
  </dataValidations>
  <pageMargins left="1.0629921259842521" right="0.55118110236220474" top="0.57999999999999996" bottom="0.35433070866141736" header="0.31496062992125984" footer="0.19685039370078741"/>
  <pageSetup paperSize="9" scale="95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showGridLines="0" tabSelected="1" view="pageBreakPreview" topLeftCell="A16" zoomScaleNormal="100" zoomScaleSheetLayoutView="100" workbookViewId="0">
      <selection activeCell="A13" sqref="A13:F13"/>
    </sheetView>
  </sheetViews>
  <sheetFormatPr defaultColWidth="9" defaultRowHeight="21" customHeight="1" x14ac:dyDescent="0.2"/>
  <cols>
    <col min="1" max="2" width="5.453125" style="1" customWidth="1"/>
    <col min="3" max="4" width="8.7265625" style="1" customWidth="1"/>
    <col min="5" max="5" width="7.08984375" style="1" customWidth="1"/>
    <col min="6" max="6" width="4.7265625" style="1" customWidth="1"/>
    <col min="7" max="9" width="4.08984375" style="1" customWidth="1"/>
    <col min="10" max="16" width="5" style="1" customWidth="1"/>
    <col min="17" max="16384" width="9" style="1"/>
  </cols>
  <sheetData>
    <row r="1" spans="1:16" ht="29.25" customHeight="1" thickBot="1" x14ac:dyDescent="0.25">
      <c r="A1" s="187" t="s">
        <v>72</v>
      </c>
      <c r="B1" s="188"/>
      <c r="C1" s="189"/>
      <c r="D1" s="86" t="s">
        <v>0</v>
      </c>
      <c r="E1" s="86"/>
      <c r="F1" s="86"/>
      <c r="G1" s="86"/>
      <c r="H1" s="86"/>
      <c r="I1" s="86"/>
      <c r="J1" s="86"/>
      <c r="K1" s="86"/>
      <c r="L1" s="86"/>
      <c r="O1" s="157" t="s">
        <v>73</v>
      </c>
      <c r="P1" s="157"/>
    </row>
    <row r="2" spans="1:16" ht="13.5" customHeight="1" x14ac:dyDescent="0.2"/>
    <row r="3" spans="1:16" ht="27.75" customHeight="1" x14ac:dyDescent="0.2">
      <c r="A3" s="2" t="s">
        <v>1</v>
      </c>
      <c r="B3" s="2"/>
      <c r="C3" s="2"/>
      <c r="D3" s="2"/>
      <c r="E3" s="2"/>
    </row>
    <row r="4" spans="1:16" ht="21" customHeight="1" x14ac:dyDescent="0.2">
      <c r="H4" s="3"/>
      <c r="I4" s="3"/>
      <c r="J4" s="88" t="s">
        <v>2</v>
      </c>
      <c r="K4" s="88"/>
      <c r="L4" s="88"/>
      <c r="M4" s="232">
        <v>45200</v>
      </c>
      <c r="N4" s="232"/>
      <c r="O4" s="232"/>
      <c r="P4" s="232"/>
    </row>
    <row r="5" spans="1:16" ht="16.5" customHeight="1" x14ac:dyDescent="0.2">
      <c r="H5" s="3"/>
      <c r="I5" s="4"/>
      <c r="J5" s="4"/>
      <c r="K5" s="4"/>
      <c r="L5" s="4"/>
      <c r="M5" s="4"/>
      <c r="N5" s="4"/>
      <c r="O5" s="4"/>
      <c r="P5" s="4"/>
    </row>
    <row r="6" spans="1:16" ht="41.25" customHeight="1" x14ac:dyDescent="0.2">
      <c r="E6" s="90" t="s">
        <v>3</v>
      </c>
      <c r="F6" s="90"/>
      <c r="G6" s="90"/>
      <c r="H6" s="233" t="s">
        <v>4</v>
      </c>
      <c r="I6" s="233"/>
      <c r="J6" s="233"/>
      <c r="K6" s="233"/>
      <c r="L6" s="233"/>
      <c r="M6" s="233"/>
      <c r="N6" s="233"/>
      <c r="O6" s="233"/>
      <c r="P6" s="233"/>
    </row>
    <row r="7" spans="1:16" ht="44.25" customHeight="1" x14ac:dyDescent="0.2">
      <c r="C7" s="92" t="s">
        <v>5</v>
      </c>
      <c r="D7" s="92"/>
      <c r="E7" s="83" t="s">
        <v>6</v>
      </c>
      <c r="F7" s="83"/>
      <c r="G7" s="83"/>
      <c r="H7" s="234" t="s">
        <v>7</v>
      </c>
      <c r="I7" s="234"/>
      <c r="J7" s="234"/>
      <c r="K7" s="234"/>
      <c r="L7" s="234"/>
      <c r="M7" s="234"/>
      <c r="N7" s="234"/>
      <c r="O7" s="234"/>
      <c r="P7" s="234"/>
    </row>
    <row r="8" spans="1:16" ht="44.25" customHeight="1" x14ac:dyDescent="0.2">
      <c r="E8" s="83" t="s">
        <v>8</v>
      </c>
      <c r="F8" s="83"/>
      <c r="G8" s="83"/>
      <c r="H8" s="234" t="s">
        <v>9</v>
      </c>
      <c r="I8" s="234"/>
      <c r="J8" s="234"/>
      <c r="K8" s="234"/>
      <c r="L8" s="234"/>
      <c r="M8" s="234"/>
      <c r="N8" s="234"/>
      <c r="O8" s="234"/>
      <c r="P8" s="54"/>
    </row>
    <row r="9" spans="1:16" ht="21.75" customHeight="1" x14ac:dyDescent="0.2">
      <c r="E9" s="83" t="s">
        <v>10</v>
      </c>
      <c r="F9" s="83"/>
      <c r="G9" s="83"/>
      <c r="H9" s="155"/>
      <c r="I9" s="155"/>
      <c r="J9" s="155"/>
      <c r="K9" s="155"/>
      <c r="L9" s="155"/>
      <c r="M9" s="156" t="s">
        <v>11</v>
      </c>
      <c r="N9" s="156"/>
      <c r="O9" s="156"/>
      <c r="P9" s="55" t="s">
        <v>12</v>
      </c>
    </row>
    <row r="10" spans="1:16" ht="21" customHeight="1" x14ac:dyDescent="0.2">
      <c r="E10" s="83" t="s">
        <v>13</v>
      </c>
      <c r="F10" s="83"/>
      <c r="G10" s="83"/>
      <c r="H10" s="243" t="s">
        <v>14</v>
      </c>
      <c r="I10" s="234"/>
      <c r="J10" s="234"/>
      <c r="K10" s="234"/>
      <c r="L10" s="234"/>
      <c r="M10" s="234"/>
      <c r="N10" s="234"/>
      <c r="O10" s="234"/>
      <c r="P10" s="234"/>
    </row>
    <row r="11" spans="1:16" ht="21" customHeight="1" x14ac:dyDescent="0.2">
      <c r="E11" s="103" t="s">
        <v>15</v>
      </c>
      <c r="F11" s="103"/>
      <c r="G11" s="103"/>
      <c r="H11" s="56" t="s">
        <v>16</v>
      </c>
      <c r="I11" s="244" t="s">
        <v>70</v>
      </c>
      <c r="J11" s="244"/>
      <c r="K11" s="244"/>
      <c r="L11" s="244"/>
      <c r="M11" s="244"/>
      <c r="N11" s="169" t="s">
        <v>17</v>
      </c>
      <c r="O11" s="169"/>
      <c r="P11" s="57" t="s">
        <v>18</v>
      </c>
    </row>
    <row r="12" spans="1:16" ht="12" customHeight="1" x14ac:dyDescent="0.2">
      <c r="E12" s="9"/>
      <c r="F12" s="10"/>
      <c r="G12" s="10"/>
      <c r="H12" s="11"/>
      <c r="I12" s="12"/>
      <c r="J12" s="12"/>
      <c r="K12" s="12"/>
      <c r="L12" s="12"/>
      <c r="M12" s="12"/>
      <c r="N12" s="12"/>
      <c r="O12" s="12"/>
      <c r="P12" s="12"/>
    </row>
    <row r="13" spans="1:16" s="13" customFormat="1" ht="21" customHeight="1" thickBot="1" x14ac:dyDescent="0.25">
      <c r="A13" s="106" t="s">
        <v>19</v>
      </c>
      <c r="B13" s="106"/>
      <c r="C13" s="106"/>
      <c r="D13" s="106"/>
      <c r="E13" s="106"/>
      <c r="F13" s="106"/>
    </row>
    <row r="14" spans="1:16" ht="48.75" customHeight="1" thickBot="1" x14ac:dyDescent="0.25">
      <c r="C14" s="107" t="s">
        <v>20</v>
      </c>
      <c r="D14" s="108"/>
      <c r="E14" s="109"/>
      <c r="F14" s="58"/>
      <c r="G14" s="59"/>
      <c r="H14" s="60"/>
      <c r="I14" s="61" t="s">
        <v>21</v>
      </c>
      <c r="J14" s="62" t="s">
        <v>22</v>
      </c>
      <c r="K14" s="60">
        <v>1</v>
      </c>
      <c r="L14" s="61">
        <v>6</v>
      </c>
      <c r="M14" s="62">
        <v>7</v>
      </c>
      <c r="N14" s="60">
        <v>9</v>
      </c>
      <c r="O14" s="63">
        <v>4</v>
      </c>
    </row>
    <row r="15" spans="1:16" ht="21" customHeight="1" x14ac:dyDescent="0.2">
      <c r="A15" s="13" t="s">
        <v>23</v>
      </c>
      <c r="B15" s="20"/>
    </row>
    <row r="16" spans="1:16" s="3" customFormat="1" ht="21" customHeight="1" x14ac:dyDescent="0.2">
      <c r="A16" s="110" t="s">
        <v>75</v>
      </c>
      <c r="B16" s="111"/>
      <c r="C16" s="111"/>
      <c r="D16" s="111"/>
      <c r="E16" s="111"/>
      <c r="F16" s="112"/>
      <c r="G16" s="110" t="s">
        <v>24</v>
      </c>
      <c r="H16" s="112"/>
      <c r="I16" s="110" t="s">
        <v>63</v>
      </c>
      <c r="J16" s="111"/>
      <c r="K16" s="112"/>
      <c r="L16" s="110" t="s">
        <v>26</v>
      </c>
      <c r="M16" s="111"/>
      <c r="N16" s="111"/>
      <c r="O16" s="111"/>
      <c r="P16" s="112"/>
    </row>
    <row r="17" spans="1:17" s="3" customFormat="1" ht="21" customHeight="1" x14ac:dyDescent="0.2">
      <c r="A17" s="235" t="s">
        <v>27</v>
      </c>
      <c r="B17" s="236"/>
      <c r="C17" s="236"/>
      <c r="D17" s="236"/>
      <c r="E17" s="236"/>
      <c r="F17" s="237"/>
      <c r="G17" s="238">
        <v>5</v>
      </c>
      <c r="H17" s="239"/>
      <c r="I17" s="240">
        <v>1000</v>
      </c>
      <c r="J17" s="241"/>
      <c r="K17" s="242"/>
      <c r="L17" s="240">
        <f>G17*I17</f>
        <v>5000</v>
      </c>
      <c r="M17" s="241"/>
      <c r="N17" s="241"/>
      <c r="O17" s="241"/>
      <c r="P17" s="242"/>
    </row>
    <row r="18" spans="1:17" s="3" customFormat="1" ht="21" customHeight="1" x14ac:dyDescent="0.2">
      <c r="A18" s="245" t="s">
        <v>28</v>
      </c>
      <c r="B18" s="246"/>
      <c r="C18" s="246"/>
      <c r="D18" s="246"/>
      <c r="E18" s="246"/>
      <c r="F18" s="247"/>
      <c r="G18" s="245">
        <v>10</v>
      </c>
      <c r="H18" s="247"/>
      <c r="I18" s="248">
        <v>850</v>
      </c>
      <c r="J18" s="249"/>
      <c r="K18" s="250"/>
      <c r="L18" s="240">
        <f>G18*I18</f>
        <v>8500</v>
      </c>
      <c r="M18" s="241"/>
      <c r="N18" s="241"/>
      <c r="O18" s="241"/>
      <c r="P18" s="242"/>
    </row>
    <row r="19" spans="1:17" s="3" customFormat="1" ht="21" customHeight="1" x14ac:dyDescent="0.2">
      <c r="A19" s="245" t="s">
        <v>29</v>
      </c>
      <c r="B19" s="246"/>
      <c r="C19" s="246"/>
      <c r="D19" s="246"/>
      <c r="E19" s="246"/>
      <c r="F19" s="247"/>
      <c r="G19" s="245">
        <v>6</v>
      </c>
      <c r="H19" s="247"/>
      <c r="I19" s="248">
        <v>300</v>
      </c>
      <c r="J19" s="249"/>
      <c r="K19" s="250"/>
      <c r="L19" s="240">
        <f>G19*I19</f>
        <v>1800</v>
      </c>
      <c r="M19" s="241"/>
      <c r="N19" s="241"/>
      <c r="O19" s="241"/>
      <c r="P19" s="242"/>
    </row>
    <row r="20" spans="1:17" s="3" customFormat="1" ht="21" customHeight="1" x14ac:dyDescent="0.2">
      <c r="A20" s="245"/>
      <c r="B20" s="246"/>
      <c r="C20" s="246"/>
      <c r="D20" s="246"/>
      <c r="E20" s="246"/>
      <c r="F20" s="247"/>
      <c r="G20" s="245"/>
      <c r="H20" s="247"/>
      <c r="I20" s="248"/>
      <c r="J20" s="249"/>
      <c r="K20" s="250"/>
      <c r="L20" s="240"/>
      <c r="M20" s="241"/>
      <c r="N20" s="241"/>
      <c r="O20" s="241"/>
      <c r="P20" s="242"/>
    </row>
    <row r="21" spans="1:17" s="3" customFormat="1" ht="21" customHeight="1" x14ac:dyDescent="0.2">
      <c r="A21" s="245"/>
      <c r="B21" s="246"/>
      <c r="C21" s="246"/>
      <c r="D21" s="246"/>
      <c r="E21" s="246"/>
      <c r="F21" s="247"/>
      <c r="G21" s="245"/>
      <c r="H21" s="247"/>
      <c r="I21" s="248"/>
      <c r="J21" s="249"/>
      <c r="K21" s="250"/>
      <c r="L21" s="240"/>
      <c r="M21" s="241"/>
      <c r="N21" s="241"/>
      <c r="O21" s="241"/>
      <c r="P21" s="242"/>
    </row>
    <row r="22" spans="1:17" s="21" customFormat="1" ht="21" customHeight="1" x14ac:dyDescent="0.2">
      <c r="A22" s="176" t="s">
        <v>31</v>
      </c>
      <c r="B22" s="177"/>
      <c r="C22" s="110" t="s">
        <v>64</v>
      </c>
      <c r="D22" s="112"/>
      <c r="E22" s="249">
        <v>13500</v>
      </c>
      <c r="F22" s="249"/>
      <c r="G22" s="249"/>
      <c r="H22" s="64" t="s">
        <v>33</v>
      </c>
      <c r="I22" s="110" t="s">
        <v>65</v>
      </c>
      <c r="J22" s="111"/>
      <c r="K22" s="112"/>
      <c r="L22" s="249">
        <f>ROUNDDOWN(E22*0.1,0)</f>
        <v>1350</v>
      </c>
      <c r="M22" s="249"/>
      <c r="N22" s="249"/>
      <c r="O22" s="249"/>
      <c r="P22" s="64" t="s">
        <v>33</v>
      </c>
    </row>
    <row r="23" spans="1:17" s="21" customFormat="1" ht="21" customHeight="1" thickBot="1" x14ac:dyDescent="0.25">
      <c r="A23" s="178"/>
      <c r="B23" s="179"/>
      <c r="C23" s="180" t="s">
        <v>66</v>
      </c>
      <c r="D23" s="177"/>
      <c r="E23" s="251">
        <v>1800</v>
      </c>
      <c r="F23" s="251"/>
      <c r="G23" s="251"/>
      <c r="H23" s="65" t="s">
        <v>33</v>
      </c>
      <c r="I23" s="180" t="s">
        <v>67</v>
      </c>
      <c r="J23" s="182"/>
      <c r="K23" s="177"/>
      <c r="L23" s="252">
        <f>ROUNDDOWN(E23*0.08,0)</f>
        <v>144</v>
      </c>
      <c r="M23" s="252"/>
      <c r="N23" s="252"/>
      <c r="O23" s="252"/>
      <c r="P23" s="65" t="s">
        <v>33</v>
      </c>
      <c r="Q23" s="21" t="s">
        <v>71</v>
      </c>
    </row>
    <row r="24" spans="1:17" s="21" customFormat="1" ht="21" customHeight="1" thickBot="1" x14ac:dyDescent="0.25">
      <c r="A24" s="130" t="s">
        <v>68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84"/>
      <c r="L24" s="253">
        <f>SUM(E22,E23,L22,L23)</f>
        <v>16794</v>
      </c>
      <c r="M24" s="254"/>
      <c r="N24" s="254"/>
      <c r="O24" s="254"/>
      <c r="P24" s="66" t="s">
        <v>33</v>
      </c>
      <c r="Q24" s="73" t="str">
        <f>IF(SUM(E22,L22,E23,L23)=L24,"OK","NG")</f>
        <v>OK</v>
      </c>
    </row>
    <row r="25" spans="1:17" s="21" customFormat="1" ht="21" customHeight="1" x14ac:dyDescent="0.2">
      <c r="A25" s="13" t="s">
        <v>37</v>
      </c>
      <c r="B25" s="27"/>
      <c r="C25" s="28"/>
      <c r="D25" s="28"/>
      <c r="E25" s="12"/>
      <c r="F25" s="12"/>
      <c r="G25" s="12"/>
      <c r="H25" s="12"/>
      <c r="I25" s="12"/>
      <c r="J25" s="12"/>
      <c r="K25" s="12"/>
      <c r="L25" s="12"/>
      <c r="M25" s="11"/>
      <c r="N25" s="11"/>
      <c r="O25" s="11"/>
      <c r="P25" s="12"/>
      <c r="Q25" s="29"/>
    </row>
    <row r="26" spans="1:17" ht="21" customHeight="1" x14ac:dyDescent="0.2">
      <c r="A26" s="27"/>
      <c r="B26" s="255">
        <v>45200</v>
      </c>
      <c r="C26" s="255"/>
      <c r="D26" s="255"/>
      <c r="E26" s="30"/>
      <c r="F26" s="12"/>
      <c r="G26" s="12"/>
      <c r="H26" s="12"/>
      <c r="I26" s="12"/>
      <c r="J26" s="12"/>
      <c r="K26" s="12"/>
      <c r="L26" s="12"/>
      <c r="M26" s="11"/>
      <c r="N26" s="11"/>
      <c r="O26" s="11"/>
      <c r="P26" s="12"/>
    </row>
    <row r="27" spans="1:17" ht="21" customHeight="1" x14ac:dyDescent="0.2">
      <c r="A27" s="27"/>
      <c r="B27" s="31"/>
      <c r="C27" s="31"/>
      <c r="D27" s="31"/>
      <c r="E27" s="31"/>
    </row>
    <row r="28" spans="1:17" ht="22.5" customHeight="1" x14ac:dyDescent="0.2">
      <c r="A28" s="13" t="s">
        <v>38</v>
      </c>
      <c r="B28" s="3"/>
      <c r="C28" s="3"/>
      <c r="D28" s="3"/>
    </row>
    <row r="29" spans="1:17" ht="22.5" customHeight="1" x14ac:dyDescent="0.2">
      <c r="A29" s="32" t="s">
        <v>41</v>
      </c>
      <c r="B29" s="3" t="s">
        <v>42</v>
      </c>
      <c r="D29" s="3"/>
      <c r="F29" s="110" t="s">
        <v>39</v>
      </c>
      <c r="G29" s="111"/>
      <c r="H29" s="111"/>
      <c r="I29" s="112"/>
      <c r="J29" s="223" t="s">
        <v>40</v>
      </c>
      <c r="K29" s="224"/>
      <c r="L29" s="224"/>
      <c r="M29" s="224"/>
      <c r="N29" s="224"/>
      <c r="O29" s="224"/>
      <c r="P29" s="225"/>
    </row>
    <row r="30" spans="1:17" ht="22.5" customHeight="1" x14ac:dyDescent="0.2">
      <c r="E30" s="3"/>
      <c r="F30" s="110" t="s">
        <v>43</v>
      </c>
      <c r="G30" s="111"/>
      <c r="H30" s="111"/>
      <c r="I30" s="112"/>
      <c r="J30" s="226" t="s">
        <v>44</v>
      </c>
      <c r="K30" s="227"/>
      <c r="L30" s="227"/>
      <c r="M30" s="227"/>
      <c r="N30" s="227"/>
      <c r="O30" s="227"/>
      <c r="P30" s="228"/>
    </row>
    <row r="31" spans="1:17" ht="22.5" customHeight="1" x14ac:dyDescent="0.2">
      <c r="A31" s="33" t="s">
        <v>12</v>
      </c>
      <c r="B31" s="3" t="s">
        <v>47</v>
      </c>
      <c r="E31" s="34" t="s">
        <v>48</v>
      </c>
      <c r="F31" s="110" t="s">
        <v>45</v>
      </c>
      <c r="G31" s="111"/>
      <c r="H31" s="111"/>
      <c r="I31" s="112"/>
      <c r="J31" s="229" t="s">
        <v>46</v>
      </c>
      <c r="K31" s="230"/>
      <c r="L31" s="230"/>
      <c r="M31" s="230"/>
      <c r="N31" s="230"/>
      <c r="O31" s="230"/>
      <c r="P31" s="231"/>
    </row>
    <row r="32" spans="1:17" ht="22.5" customHeight="1" x14ac:dyDescent="0.2">
      <c r="B32" s="67"/>
      <c r="C32" s="67"/>
      <c r="D32" s="67"/>
      <c r="E32" s="68"/>
      <c r="F32" s="110" t="s">
        <v>49</v>
      </c>
      <c r="G32" s="111"/>
      <c r="H32" s="111"/>
      <c r="I32" s="112"/>
      <c r="J32" s="35">
        <v>1</v>
      </c>
      <c r="K32" s="36">
        <v>2</v>
      </c>
      <c r="L32" s="36">
        <v>3</v>
      </c>
      <c r="M32" s="36">
        <v>4</v>
      </c>
      <c r="N32" s="36">
        <v>5</v>
      </c>
      <c r="O32" s="36">
        <v>6</v>
      </c>
      <c r="P32" s="37">
        <v>7</v>
      </c>
    </row>
    <row r="33" spans="1:26" ht="22.5" customHeight="1" x14ac:dyDescent="0.2">
      <c r="A33" s="3"/>
      <c r="B33" s="38"/>
      <c r="C33" s="38"/>
      <c r="D33" s="38"/>
      <c r="E33" s="39"/>
      <c r="F33" s="142" t="s" ph="1">
        <v>50</v>
      </c>
      <c r="G33" s="142"/>
      <c r="H33" s="142"/>
      <c r="I33" s="142"/>
      <c r="J33" s="221" t="s">
        <v>51</v>
      </c>
      <c r="K33" s="221"/>
      <c r="L33" s="221"/>
      <c r="M33" s="221"/>
      <c r="N33" s="221"/>
      <c r="O33" s="221"/>
      <c r="P33" s="221"/>
    </row>
    <row r="34" spans="1:26" ht="29.25" customHeight="1" x14ac:dyDescent="0.35">
      <c r="A34" s="3"/>
      <c r="B34" s="38"/>
      <c r="C34" s="38"/>
      <c r="D34" s="38"/>
      <c r="E34" s="39"/>
      <c r="F34" s="142"/>
      <c r="G34" s="142"/>
      <c r="H34" s="142"/>
      <c r="I34" s="142"/>
      <c r="J34" s="221"/>
      <c r="K34" s="221"/>
      <c r="L34" s="221"/>
      <c r="M34" s="221"/>
      <c r="N34" s="221"/>
      <c r="O34" s="221"/>
      <c r="P34" s="221"/>
      <c r="V34" s="1" ph="1"/>
      <c r="Z34" s="1" ph="1"/>
    </row>
    <row r="35" spans="1:26" s="44" customFormat="1" ht="13.5" customHeight="1" x14ac:dyDescent="0.35">
      <c r="A35" s="40"/>
      <c r="B35" s="41"/>
      <c r="C35" s="41"/>
      <c r="D35" s="41"/>
      <c r="E35" s="41"/>
      <c r="F35" s="42"/>
      <c r="G35" s="42"/>
      <c r="H35" s="42"/>
      <c r="I35" s="42"/>
      <c r="J35" s="43"/>
      <c r="K35" s="43"/>
      <c r="L35" s="43"/>
      <c r="M35" s="43"/>
      <c r="N35" s="43"/>
      <c r="O35" s="43"/>
      <c r="P35" s="43"/>
      <c r="V35" s="44" ph="1"/>
      <c r="Z35" s="44" ph="1"/>
    </row>
    <row r="36" spans="1:26" ht="29.25" customHeight="1" x14ac:dyDescent="0.2">
      <c r="A36" s="13" t="s">
        <v>52</v>
      </c>
      <c r="B36" s="3"/>
      <c r="D36" s="3"/>
      <c r="E36" s="3"/>
      <c r="F36" s="45" t="s">
        <v>53</v>
      </c>
      <c r="G36" s="46"/>
      <c r="H36" s="46"/>
      <c r="I36" s="46"/>
      <c r="J36" s="47"/>
      <c r="K36" s="47"/>
      <c r="L36" s="47"/>
      <c r="M36" s="47"/>
      <c r="N36" s="47"/>
      <c r="O36" s="47"/>
      <c r="P36" s="47"/>
    </row>
    <row r="37" spans="1:26" ht="45" customHeight="1" x14ac:dyDescent="0.2">
      <c r="A37" s="48" t="s">
        <v>54</v>
      </c>
      <c r="B37" s="3"/>
      <c r="C37" s="46"/>
      <c r="D37" s="46"/>
      <c r="E37" s="46"/>
      <c r="F37" s="49" t="s">
        <v>55</v>
      </c>
      <c r="G37" s="26"/>
      <c r="H37" s="50"/>
      <c r="I37" s="144"/>
      <c r="J37" s="144"/>
      <c r="K37" s="144"/>
      <c r="L37" s="144"/>
      <c r="M37" s="144"/>
      <c r="N37" s="144"/>
      <c r="O37" s="144"/>
      <c r="P37" s="51" t="s">
        <v>56</v>
      </c>
    </row>
    <row r="38" spans="1:26" ht="21" customHeight="1" x14ac:dyDescent="0.2">
      <c r="A38" s="52"/>
      <c r="B38" s="13" t="s">
        <v>57</v>
      </c>
      <c r="C38" s="13" t="s">
        <v>58</v>
      </c>
      <c r="D38" s="52"/>
    </row>
    <row r="39" spans="1:26" ht="21" customHeight="1" x14ac:dyDescent="0.2">
      <c r="B39" s="52" t="s">
        <v>59</v>
      </c>
      <c r="C39" s="52" t="s">
        <v>60</v>
      </c>
      <c r="D39" s="3"/>
    </row>
    <row r="40" spans="1:26" ht="21" customHeight="1" x14ac:dyDescent="0.2">
      <c r="C40" s="3" t="s">
        <v>61</v>
      </c>
      <c r="D40" s="3"/>
    </row>
    <row r="41" spans="1:26" ht="21" customHeight="1" x14ac:dyDescent="0.2">
      <c r="C41" s="3" t="s">
        <v>62</v>
      </c>
    </row>
  </sheetData>
  <mergeCells count="68">
    <mergeCell ref="I37:O37"/>
    <mergeCell ref="A24:K24"/>
    <mergeCell ref="L24:O24"/>
    <mergeCell ref="B26:D26"/>
    <mergeCell ref="F29:I29"/>
    <mergeCell ref="J29:P29"/>
    <mergeCell ref="F30:I30"/>
    <mergeCell ref="J30:P30"/>
    <mergeCell ref="F31:I31"/>
    <mergeCell ref="J31:P31"/>
    <mergeCell ref="F32:I32"/>
    <mergeCell ref="F33:I34"/>
    <mergeCell ref="J33:P34"/>
    <mergeCell ref="A22:B23"/>
    <mergeCell ref="C22:D22"/>
    <mergeCell ref="E22:G22"/>
    <mergeCell ref="I22:K22"/>
    <mergeCell ref="L22:O22"/>
    <mergeCell ref="C23:D23"/>
    <mergeCell ref="E23:G23"/>
    <mergeCell ref="I23:K23"/>
    <mergeCell ref="L23:O23"/>
    <mergeCell ref="A20:F20"/>
    <mergeCell ref="G20:H20"/>
    <mergeCell ref="I20:K20"/>
    <mergeCell ref="L20:P20"/>
    <mergeCell ref="A21:F21"/>
    <mergeCell ref="G21:H21"/>
    <mergeCell ref="I21:K21"/>
    <mergeCell ref="L21:P21"/>
    <mergeCell ref="A18:F18"/>
    <mergeCell ref="G18:H18"/>
    <mergeCell ref="I18:K18"/>
    <mergeCell ref="L18:P18"/>
    <mergeCell ref="A19:F19"/>
    <mergeCell ref="G19:H19"/>
    <mergeCell ref="I19:K19"/>
    <mergeCell ref="L19:P19"/>
    <mergeCell ref="A17:F17"/>
    <mergeCell ref="G17:H17"/>
    <mergeCell ref="I17:K17"/>
    <mergeCell ref="L17:P17"/>
    <mergeCell ref="E10:G10"/>
    <mergeCell ref="H10:P10"/>
    <mergeCell ref="E11:G11"/>
    <mergeCell ref="I11:M11"/>
    <mergeCell ref="N11:O11"/>
    <mergeCell ref="A13:F13"/>
    <mergeCell ref="C14:E14"/>
    <mergeCell ref="A16:F16"/>
    <mergeCell ref="G16:H16"/>
    <mergeCell ref="I16:K16"/>
    <mergeCell ref="L16:P16"/>
    <mergeCell ref="A1:C1"/>
    <mergeCell ref="E9:G9"/>
    <mergeCell ref="H9:L9"/>
    <mergeCell ref="M9:O9"/>
    <mergeCell ref="D1:L1"/>
    <mergeCell ref="O1:P1"/>
    <mergeCell ref="J4:L4"/>
    <mergeCell ref="M4:P4"/>
    <mergeCell ref="E6:G6"/>
    <mergeCell ref="H6:P6"/>
    <mergeCell ref="C7:D7"/>
    <mergeCell ref="E7:G7"/>
    <mergeCell ref="H7:P7"/>
    <mergeCell ref="E8:G8"/>
    <mergeCell ref="H8:O8"/>
  </mergeCells>
  <phoneticPr fontId="3"/>
  <dataValidations count="3">
    <dataValidation type="list" allowBlank="1" showInputMessage="1" showErrorMessage="1" sqref="A29 A31">
      <formula1>$B$37:$B$38</formula1>
    </dataValidation>
    <dataValidation type="list" allowBlank="1" showInputMessage="1" showErrorMessage="1" sqref="J31:P31">
      <formula1>$C$38:$C$41</formula1>
    </dataValidation>
    <dataValidation type="list" allowBlank="1" showInputMessage="1" showErrorMessage="1" sqref="P9 P11">
      <formula1>$B$38:$B$39</formula1>
    </dataValidation>
  </dataValidations>
  <pageMargins left="1.0629921259842521" right="0.55118110236220474" top="0.38" bottom="0.35433070866141736" header="0.31496062992125984" footer="0.19685039370078741"/>
  <pageSetup paperSize="9" scale="9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物品(内税用）</vt:lpstr>
      <vt:lpstr>物品(外税用）</vt:lpstr>
      <vt:lpstr>物品(内税用）記入例</vt:lpstr>
      <vt:lpstr>物品(外税用）記入例</vt:lpstr>
      <vt:lpstr>'物品(外税用）'!Print_Area</vt:lpstr>
      <vt:lpstr>'物品(外税用）記入例'!Print_Area</vt:lpstr>
      <vt:lpstr>'物品(内税用）'!Print_Area</vt:lpstr>
      <vt:lpstr>'物品(内税用）記入例'!Print_Area</vt:lpstr>
    </vt:vector>
  </TitlesOfParts>
  <Company>唐津市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唐津市ボートレース企業局</dc:creator>
  <cp:lastModifiedBy>唐津市</cp:lastModifiedBy>
  <cp:lastPrinted>2023-04-21T02:48:51Z</cp:lastPrinted>
  <dcterms:created xsi:type="dcterms:W3CDTF">2023-04-21T02:21:46Z</dcterms:created>
  <dcterms:modified xsi:type="dcterms:W3CDTF">2024-09-30T05:05:10Z</dcterms:modified>
</cp:coreProperties>
</file>