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90" windowWidth="20340" windowHeight="6975" tabRatio="723"/>
  </bookViews>
  <sheets>
    <sheet name="8-1" sheetId="21" r:id="rId1"/>
    <sheet name="8-2" sheetId="13" r:id="rId2"/>
    <sheet name="8-3" sheetId="12" r:id="rId3"/>
    <sheet name="8-4" sheetId="11" r:id="rId4"/>
    <sheet name="8-5" sheetId="19" r:id="rId5"/>
    <sheet name="8-6" sheetId="20" r:id="rId6"/>
    <sheet name="8-7" sheetId="8" r:id="rId7"/>
    <sheet name="8-8" sheetId="7" r:id="rId8"/>
    <sheet name="8-9" sheetId="6" r:id="rId9"/>
    <sheet name="8-10" sheetId="5" r:id="rId10"/>
    <sheet name="8-11" sheetId="22" r:id="rId11"/>
    <sheet name="8-12" sheetId="23" r:id="rId12"/>
    <sheet name="8-13" sheetId="24" r:id="rId13"/>
    <sheet name="8-14" sheetId="25" r:id="rId14"/>
  </sheets>
  <definedNames>
    <definedName name="_xlnm.Print_Area" localSheetId="0">'8-1'!$A$1:$F$38</definedName>
    <definedName name="_xlnm.Print_Area" localSheetId="13">'8-14'!$A$1:$R$60</definedName>
    <definedName name="_xlnm.Print_Area" localSheetId="4">'8-5'!$A$1:$H$36</definedName>
    <definedName name="_xlnm.Print_Area" localSheetId="5">'8-6'!$A$1:$I$39</definedName>
  </definedNames>
  <calcPr calcId="162913"/>
</workbook>
</file>

<file path=xl/calcChain.xml><?xml version="1.0" encoding="utf-8"?>
<calcChain xmlns="http://schemas.openxmlformats.org/spreadsheetml/2006/main">
  <c r="C32" i="12" l="1"/>
  <c r="E33" i="13" l="1"/>
  <c r="D59" i="8" l="1"/>
  <c r="D58" i="8"/>
  <c r="E15" i="6" l="1"/>
  <c r="D15" i="6"/>
  <c r="C15" i="6"/>
  <c r="C30" i="12" l="1"/>
  <c r="C31" i="12" l="1"/>
  <c r="C29" i="12"/>
  <c r="C26" i="12"/>
  <c r="E30" i="13"/>
  <c r="E29" i="13"/>
  <c r="E32" i="13" l="1"/>
  <c r="E28" i="13"/>
  <c r="E27" i="13"/>
  <c r="E26" i="13"/>
  <c r="E22" i="13"/>
  <c r="E21" i="13"/>
  <c r="E20" i="13"/>
  <c r="E19" i="13"/>
  <c r="C27" i="12"/>
  <c r="C25" i="12"/>
  <c r="C21" i="12"/>
  <c r="C20" i="12"/>
  <c r="C19" i="12"/>
  <c r="C18" i="12"/>
</calcChain>
</file>

<file path=xl/sharedStrings.xml><?xml version="1.0" encoding="utf-8"?>
<sst xmlns="http://schemas.openxmlformats.org/spreadsheetml/2006/main" count="742" uniqueCount="407">
  <si>
    <t>８－１４．産業別・規模別一般新規求人状況</t>
    <rPh sb="5" eb="7">
      <t>サンギョウ</t>
    </rPh>
    <rPh sb="7" eb="8">
      <t>ベツ</t>
    </rPh>
    <rPh sb="9" eb="11">
      <t>キボ</t>
    </rPh>
    <rPh sb="11" eb="12">
      <t>ベツ</t>
    </rPh>
    <rPh sb="12" eb="14">
      <t>イッパン</t>
    </rPh>
    <rPh sb="14" eb="16">
      <t>シンキ</t>
    </rPh>
    <rPh sb="16" eb="18">
      <t>キュウジン</t>
    </rPh>
    <rPh sb="18" eb="20">
      <t>ジョウキョウ</t>
    </rPh>
    <phoneticPr fontId="2"/>
  </si>
  <si>
    <t>※パートタイムを含む</t>
    <rPh sb="8" eb="9">
      <t>フク</t>
    </rPh>
    <phoneticPr fontId="2"/>
  </si>
  <si>
    <t>産業別・規模別</t>
    <rPh sb="0" eb="2">
      <t>サンギョウ</t>
    </rPh>
    <rPh sb="2" eb="3">
      <t>ベツ</t>
    </rPh>
    <rPh sb="4" eb="6">
      <t>キボ</t>
    </rPh>
    <rPh sb="6" eb="7">
      <t>ベツ</t>
    </rPh>
    <phoneticPr fontId="2"/>
  </si>
  <si>
    <t>新　規　求　人　数</t>
    <rPh sb="0" eb="1">
      <t>シン</t>
    </rPh>
    <rPh sb="2" eb="3">
      <t>キ</t>
    </rPh>
    <rPh sb="4" eb="5">
      <t>モトム</t>
    </rPh>
    <rPh sb="6" eb="7">
      <t>ジン</t>
    </rPh>
    <rPh sb="8" eb="9">
      <t>カズ</t>
    </rPh>
    <phoneticPr fontId="2"/>
  </si>
  <si>
    <t>平成15年度</t>
    <rPh sb="0" eb="2">
      <t>ヘイセイ</t>
    </rPh>
    <phoneticPr fontId="2"/>
  </si>
  <si>
    <t>産業別</t>
    <rPh sb="0" eb="2">
      <t>サンギョウ</t>
    </rPh>
    <rPh sb="2" eb="3">
      <t>ベツ</t>
    </rPh>
    <phoneticPr fontId="2"/>
  </si>
  <si>
    <t>ＡＢＣ農林漁業</t>
    <rPh sb="3" eb="4">
      <t>ノウ</t>
    </rPh>
    <rPh sb="4" eb="5">
      <t>リン</t>
    </rPh>
    <rPh sb="5" eb="7">
      <t>ギョギョウ</t>
    </rPh>
    <phoneticPr fontId="2"/>
  </si>
  <si>
    <t>Ｄ鉱業</t>
    <rPh sb="1" eb="3">
      <t>コウギョウ</t>
    </rPh>
    <phoneticPr fontId="2"/>
  </si>
  <si>
    <t>Ｅ建設業</t>
    <rPh sb="1" eb="4">
      <t>ケンセツギョウ</t>
    </rPh>
    <phoneticPr fontId="2"/>
  </si>
  <si>
    <t>Ｆ製造業</t>
    <rPh sb="1" eb="4">
      <t>セイゾウギョウ</t>
    </rPh>
    <phoneticPr fontId="2"/>
  </si>
  <si>
    <t>Ｇ電気・ガス・熱供給</t>
    <rPh sb="1" eb="3">
      <t>デンキ</t>
    </rPh>
    <rPh sb="7" eb="8">
      <t>ネツ</t>
    </rPh>
    <rPh sb="8" eb="10">
      <t>キョウキュウ</t>
    </rPh>
    <phoneticPr fontId="2"/>
  </si>
  <si>
    <t>Ｈ情報通信</t>
    <rPh sb="1" eb="3">
      <t>ジョウホウ</t>
    </rPh>
    <rPh sb="3" eb="5">
      <t>ツウシン</t>
    </rPh>
    <phoneticPr fontId="2"/>
  </si>
  <si>
    <t>Ｉ運輸業</t>
    <rPh sb="1" eb="4">
      <t>ウンユギョウ</t>
    </rPh>
    <phoneticPr fontId="2"/>
  </si>
  <si>
    <t>Ｊ卸売・小売</t>
    <rPh sb="1" eb="3">
      <t>オロシウ</t>
    </rPh>
    <rPh sb="4" eb="6">
      <t>コウリ</t>
    </rPh>
    <phoneticPr fontId="2"/>
  </si>
  <si>
    <t>Ｋ金融・保険</t>
    <rPh sb="1" eb="3">
      <t>キンユウ</t>
    </rPh>
    <rPh sb="4" eb="6">
      <t>ホケン</t>
    </rPh>
    <phoneticPr fontId="2"/>
  </si>
  <si>
    <t>Ｌ不動産</t>
    <rPh sb="1" eb="4">
      <t>フドウサン</t>
    </rPh>
    <phoneticPr fontId="2"/>
  </si>
  <si>
    <t>Ｍ飲食・宿泊</t>
    <rPh sb="1" eb="3">
      <t>インショク</t>
    </rPh>
    <rPh sb="4" eb="6">
      <t>シュクハク</t>
    </rPh>
    <phoneticPr fontId="2"/>
  </si>
  <si>
    <t>Ｎ医療・福祉</t>
    <rPh sb="1" eb="3">
      <t>イリョウ</t>
    </rPh>
    <rPh sb="4" eb="6">
      <t>フクシ</t>
    </rPh>
    <phoneticPr fontId="2"/>
  </si>
  <si>
    <t>Ｏ教育・学習</t>
    <rPh sb="1" eb="3">
      <t>キョウイク</t>
    </rPh>
    <rPh sb="4" eb="6">
      <t>ガクシュウ</t>
    </rPh>
    <phoneticPr fontId="2"/>
  </si>
  <si>
    <t>Ｐ複合サービス</t>
    <rPh sb="1" eb="3">
      <t>フクゴウ</t>
    </rPh>
    <phoneticPr fontId="2"/>
  </si>
  <si>
    <t>Ｒ公務</t>
    <rPh sb="1" eb="3">
      <t>コウム</t>
    </rPh>
    <phoneticPr fontId="2"/>
  </si>
  <si>
    <t>産業計</t>
    <rPh sb="0" eb="2">
      <t>サンギョウ</t>
    </rPh>
    <rPh sb="2" eb="3">
      <t>ケイ</t>
    </rPh>
    <phoneticPr fontId="2"/>
  </si>
  <si>
    <t>事業所規模別</t>
    <rPh sb="0" eb="3">
      <t>ジギョウショ</t>
    </rPh>
    <rPh sb="3" eb="5">
      <t>キボ</t>
    </rPh>
    <rPh sb="5" eb="6">
      <t>ベツ</t>
    </rPh>
    <phoneticPr fontId="2"/>
  </si>
  <si>
    <t>29人以下</t>
    <rPh sb="0" eb="3">
      <t>２９ニン</t>
    </rPh>
    <rPh sb="3" eb="5">
      <t>イカ</t>
    </rPh>
    <phoneticPr fontId="2"/>
  </si>
  <si>
    <t>30～99人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</si>
  <si>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</si>
  <si>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</si>
  <si>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</si>
  <si>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1,000人以上</t>
    <rPh sb="5" eb="6">
      <t>ニン</t>
    </rPh>
    <rPh sb="6" eb="8">
      <t>イジョウ</t>
    </rPh>
    <phoneticPr fontId="2"/>
  </si>
  <si>
    <t>平成21年度</t>
    <rPh sb="0" eb="2">
      <t>ヘイセイ</t>
    </rPh>
    <phoneticPr fontId="2"/>
  </si>
  <si>
    <t>ＡＢ　農業，林業，漁業</t>
    <rPh sb="3" eb="4">
      <t>ノウ</t>
    </rPh>
    <rPh sb="4" eb="5">
      <t>ギョウ</t>
    </rPh>
    <rPh sb="6" eb="7">
      <t>リン</t>
    </rPh>
    <rPh sb="7" eb="8">
      <t>ギョウ</t>
    </rPh>
    <rPh sb="9" eb="11">
      <t>ギョギョウ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</si>
  <si>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</si>
  <si>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Ｄ建設業</t>
    <rPh sb="1" eb="4">
      <t>ケンセツギョウ</t>
    </rPh>
    <phoneticPr fontId="2"/>
  </si>
  <si>
    <t>Ｅ製造業</t>
    <rPh sb="1" eb="4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</si>
  <si>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</si>
  <si>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Ｇ情報通信業</t>
    <rPh sb="1" eb="3">
      <t>ジョウホウ</t>
    </rPh>
    <rPh sb="3" eb="5">
      <t>ツウシン</t>
    </rPh>
    <rPh sb="5" eb="6">
      <t>ギョウ</t>
    </rPh>
    <phoneticPr fontId="2"/>
  </si>
  <si>
    <t>H運輸業，郵便業</t>
    <rPh sb="1" eb="4">
      <t>ウンユギョウ</t>
    </rPh>
    <rPh sb="5" eb="7">
      <t>ユウビン</t>
    </rPh>
    <rPh sb="7" eb="8">
      <t>ギョウ</t>
    </rPh>
    <phoneticPr fontId="2"/>
  </si>
  <si>
    <t>Ｉ卸売業，小売業</t>
    <rPh sb="1" eb="3">
      <t>オロシウ</t>
    </rPh>
    <rPh sb="3" eb="4">
      <t>ギョウ</t>
    </rPh>
    <rPh sb="5" eb="8">
      <t>コウリギョウ</t>
    </rPh>
    <phoneticPr fontId="2"/>
  </si>
  <si>
    <t>Ｊ金融業・保険業</t>
    <rPh sb="1" eb="3">
      <t>キンユウ</t>
    </rPh>
    <rPh sb="3" eb="4">
      <t>ギョウ</t>
    </rPh>
    <rPh sb="5" eb="7">
      <t>ホケン</t>
    </rPh>
    <rPh sb="7" eb="8">
      <t>ギョウ</t>
    </rPh>
    <phoneticPr fontId="2"/>
  </si>
  <si>
    <t>Ｋ不動産業，品物賃貸業</t>
    <rPh sb="1" eb="4">
      <t>フドウサン</t>
    </rPh>
    <rPh sb="4" eb="5">
      <t>ギョウ</t>
    </rPh>
    <rPh sb="6" eb="8">
      <t>シナモノ</t>
    </rPh>
    <rPh sb="8" eb="11">
      <t>チンタイギョウ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</si>
  <si>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</si>
  <si>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</si>
  <si>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</si>
  <si>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</si>
  <si>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Ｐ　医療，福祉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</si>
  <si>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</si>
  <si>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</si>
  <si>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Ｓ，Ｔ　公務（他に分類されるものを除く）・その他</t>
    <rPh sb="4" eb="6">
      <t>コウム</t>
    </rPh>
    <rPh sb="7" eb="8">
      <t>ホカ</t>
    </rPh>
    <rPh sb="9" eb="11">
      <t>ブンルイ</t>
    </rPh>
    <rPh sb="17" eb="18">
      <t>ノゾ</t>
    </rPh>
    <rPh sb="23" eb="24">
      <t>タ</t>
    </rPh>
    <phoneticPr fontId="2"/>
  </si>
  <si>
    <t>資料：唐津公共職業安定所（唐津公共職業安定所管内）</t>
    <rPh sb="0" eb="2">
      <t>シリョウ</t>
    </rPh>
    <rPh sb="3" eb="5">
      <t>カラツ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3" eb="15">
      <t>カラツ</t>
    </rPh>
    <rPh sb="15" eb="17">
      <t>コウキョウ</t>
    </rPh>
    <rPh sb="17" eb="19">
      <t>ショクギョウ</t>
    </rPh>
    <rPh sb="19" eb="21">
      <t>アンテイ</t>
    </rPh>
    <rPh sb="21" eb="22">
      <t>ジョ</t>
    </rPh>
    <rPh sb="22" eb="24">
      <t>カンナイ</t>
    </rPh>
    <phoneticPr fontId="2"/>
  </si>
  <si>
    <t>８－１３．一般職業紹介状況</t>
    <rPh sb="5" eb="7">
      <t>イッパン</t>
    </rPh>
    <rPh sb="7" eb="9">
      <t>ショクギョウ</t>
    </rPh>
    <rPh sb="9" eb="11">
      <t>ショウカイ</t>
    </rPh>
    <rPh sb="11" eb="13">
      <t>ジョウキョウ</t>
    </rPh>
    <phoneticPr fontId="2"/>
  </si>
  <si>
    <t>年 度</t>
    <rPh sb="0" eb="3">
      <t>ネンド</t>
    </rPh>
    <phoneticPr fontId="2"/>
  </si>
  <si>
    <t>月間有効
求職者数</t>
    <rPh sb="2" eb="4">
      <t>ユウコウ</t>
    </rPh>
    <phoneticPr fontId="2"/>
  </si>
  <si>
    <t>紹介件数</t>
  </si>
  <si>
    <t>就職件数</t>
  </si>
  <si>
    <t>有効求人
倍率</t>
    <rPh sb="0" eb="2">
      <t>ユウコウ</t>
    </rPh>
    <rPh sb="2" eb="4">
      <t>キュウジン</t>
    </rPh>
    <phoneticPr fontId="2"/>
  </si>
  <si>
    <t>（人）</t>
    <rPh sb="1" eb="2">
      <t>ニン</t>
    </rPh>
    <phoneticPr fontId="2"/>
  </si>
  <si>
    <t>（件）</t>
    <rPh sb="1" eb="2">
      <t>ケン</t>
    </rPh>
    <phoneticPr fontId="2"/>
  </si>
  <si>
    <t>（倍）</t>
    <rPh sb="1" eb="2">
      <t>バイ</t>
    </rPh>
    <phoneticPr fontId="2"/>
  </si>
  <si>
    <t>平成６年度</t>
    <rPh sb="0" eb="2">
      <t>ヘイセイ</t>
    </rPh>
    <phoneticPr fontId="2"/>
  </si>
  <si>
    <t>８年度</t>
  </si>
  <si>
    <t>９年度</t>
  </si>
  <si>
    <t>１０年度</t>
  </si>
  <si>
    <t>１１年度</t>
  </si>
  <si>
    <t>１２年度</t>
  </si>
  <si>
    <t>１３年度</t>
  </si>
  <si>
    <t>１４年度</t>
  </si>
  <si>
    <t>１５年度</t>
  </si>
  <si>
    <t>１６年度</t>
  </si>
  <si>
    <t>１７年度</t>
  </si>
  <si>
    <t>１８年度</t>
  </si>
  <si>
    <t>１９年度</t>
  </si>
  <si>
    <t>２０年度</t>
  </si>
  <si>
    <t>２１年度</t>
  </si>
  <si>
    <t>２２年度</t>
  </si>
  <si>
    <t>２３年度</t>
  </si>
  <si>
    <t>２４年度</t>
  </si>
  <si>
    <t>２５年度</t>
  </si>
  <si>
    <t>２６年度</t>
  </si>
  <si>
    <t>２７年度</t>
  </si>
  <si>
    <t>２８年度</t>
  </si>
  <si>
    <t>２９年度</t>
  </si>
  <si>
    <t>３０年度</t>
  </si>
  <si>
    <t>８－１２．短期雇用特例被保険者求職者給付状況</t>
    <rPh sb="5" eb="7">
      <t>タンキ</t>
    </rPh>
    <rPh sb="7" eb="9">
      <t>コヨウ</t>
    </rPh>
    <rPh sb="9" eb="11">
      <t>トクレイ</t>
    </rPh>
    <rPh sb="11" eb="15">
      <t>ヒホケンシャ</t>
    </rPh>
    <rPh sb="15" eb="18">
      <t>キュウショクシャ</t>
    </rPh>
    <rPh sb="18" eb="20">
      <t>キュウフ</t>
    </rPh>
    <rPh sb="20" eb="22">
      <t>ジョウキョウ</t>
    </rPh>
    <phoneticPr fontId="2"/>
  </si>
  <si>
    <t>年  度</t>
    <rPh sb="0" eb="4">
      <t>ネンド</t>
    </rPh>
    <phoneticPr fontId="2"/>
  </si>
  <si>
    <t>７年度</t>
    <phoneticPr fontId="2"/>
  </si>
  <si>
    <t>２３年度</t>
    <rPh sb="2" eb="4">
      <t>ネンド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</si>
  <si>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</si>
  <si>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</si>
  <si>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</si>
  <si>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</si>
  <si>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</si>
  <si>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</si>
  <si>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</si>
  <si>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８－１１．一般被保険者求職者給付状況</t>
    <rPh sb="5" eb="7">
      <t>イッパン</t>
    </rPh>
    <rPh sb="7" eb="11">
      <t>ヒホケンシャ</t>
    </rPh>
    <rPh sb="11" eb="14">
      <t>キュウショクシャ</t>
    </rPh>
    <rPh sb="14" eb="18">
      <t>キュウフジョウキョウ</t>
    </rPh>
    <phoneticPr fontId="2"/>
  </si>
  <si>
    <t>平成１２年度</t>
    <rPh sb="0" eb="2">
      <t>ヘイセイ</t>
    </rPh>
    <phoneticPr fontId="2"/>
  </si>
  <si>
    <t>資料:唐津公共職業安定所（唐津公共職業安定所管内）</t>
    <rPh sb="13" eb="15">
      <t>カラツ</t>
    </rPh>
    <rPh sb="15" eb="17">
      <t>コウキョウ</t>
    </rPh>
    <rPh sb="17" eb="19">
      <t>ショクギョウ</t>
    </rPh>
    <rPh sb="19" eb="21">
      <t>アンテイ</t>
    </rPh>
    <rPh sb="21" eb="22">
      <t>ショ</t>
    </rPh>
    <rPh sb="22" eb="24">
      <t>カンナイ</t>
    </rPh>
    <phoneticPr fontId="2"/>
  </si>
  <si>
    <t>加　　　　入　　　　者</t>
  </si>
  <si>
    <t>年度</t>
  </si>
  <si>
    <t>強　制　加　入</t>
  </si>
  <si>
    <t>任意加入</t>
  </si>
  <si>
    <t>第１号</t>
  </si>
  <si>
    <t>第３号</t>
  </si>
  <si>
    <t>平成６年度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</si>
  <si>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</si>
  <si>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総　　　数</t>
  </si>
  <si>
    <t>受給権者内訳</t>
    <rPh sb="2" eb="3">
      <t>ケン</t>
    </rPh>
    <phoneticPr fontId="2"/>
  </si>
  <si>
    <t>受給権者数
(人)</t>
    <rPh sb="2" eb="3">
      <t>ケン</t>
    </rPh>
    <rPh sb="4" eb="5">
      <t>スウ</t>
    </rPh>
    <phoneticPr fontId="2"/>
  </si>
  <si>
    <t>総年金額
(千円)</t>
    <rPh sb="0" eb="1">
      <t>ソウ</t>
    </rPh>
    <rPh sb="1" eb="2">
      <t>ネン</t>
    </rPh>
    <phoneticPr fontId="2"/>
  </si>
  <si>
    <t>平成７年度</t>
    <rPh sb="0" eb="2">
      <t>ヘイセイ</t>
    </rPh>
    <phoneticPr fontId="2"/>
  </si>
  <si>
    <t>２１年度</t>
    <rPh sb="2" eb="4">
      <t>ネンド</t>
    </rPh>
    <phoneticPr fontId="2"/>
  </si>
  <si>
    <t>２２年度</t>
    <rPh sb="2" eb="4">
      <t>ネンド</t>
    </rPh>
    <phoneticPr fontId="2"/>
  </si>
  <si>
    <t>資料：保険年金課</t>
    <rPh sb="3" eb="5">
      <t>ホケン</t>
    </rPh>
    <rPh sb="5" eb="7">
      <t>ネンキン</t>
    </rPh>
    <rPh sb="7" eb="8">
      <t>カ</t>
    </rPh>
    <phoneticPr fontId="2"/>
  </si>
  <si>
    <t>年次</t>
  </si>
  <si>
    <t>加入世帯（世帯）</t>
  </si>
  <si>
    <t>被保険者数（人）</t>
  </si>
  <si>
    <t>９年</t>
  </si>
  <si>
    <t>１０年</t>
  </si>
  <si>
    <t>１１年</t>
  </si>
  <si>
    <t>１２年</t>
  </si>
  <si>
    <t>１３年</t>
  </si>
  <si>
    <t>１４年</t>
  </si>
  <si>
    <t>１５年</t>
  </si>
  <si>
    <t>１６年</t>
  </si>
  <si>
    <t>１７年</t>
  </si>
  <si>
    <t>１８年</t>
  </si>
  <si>
    <t>１９年</t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</si>
  <si>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</si>
  <si>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</si>
  <si>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</si>
  <si>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２３年</t>
    <rPh sb="2" eb="3">
      <t>ネン</t>
    </rPh>
    <phoneticPr fontId="2"/>
  </si>
  <si>
    <t>２５年</t>
  </si>
  <si>
    <t>２６年</t>
  </si>
  <si>
    <t>２７年</t>
  </si>
  <si>
    <t>２８年</t>
  </si>
  <si>
    <t>区　　　　分</t>
  </si>
  <si>
    <t>療養費</t>
  </si>
  <si>
    <t>葬祭費</t>
  </si>
  <si>
    <t>金額（千円）</t>
  </si>
  <si>
    <t>保育所数
（ヵ所）</t>
    <rPh sb="6" eb="8">
      <t>カショ</t>
    </rPh>
    <phoneticPr fontId="2"/>
  </si>
  <si>
    <t>定　員
（人）</t>
    <rPh sb="5" eb="6">
      <t>ニン</t>
    </rPh>
    <phoneticPr fontId="2"/>
  </si>
  <si>
    <t>措置人員
（人）</t>
    <rPh sb="6" eb="7">
      <t>ニン</t>
    </rPh>
    <phoneticPr fontId="2"/>
  </si>
  <si>
    <t>年齢別（人）</t>
  </si>
  <si>
    <t>３歳未満児</t>
  </si>
  <si>
    <t>３歳児</t>
  </si>
  <si>
    <t>４歳以上児</t>
  </si>
  <si>
    <t>２１年</t>
  </si>
  <si>
    <t>２２年</t>
  </si>
  <si>
    <t>２３年</t>
  </si>
  <si>
    <t>２４年</t>
  </si>
  <si>
    <t>館数（ヵ所）</t>
    <rPh sb="3" eb="5">
      <t>カショ</t>
    </rPh>
    <phoneticPr fontId="2"/>
  </si>
  <si>
    <t>集団利用（人）</t>
  </si>
  <si>
    <t>任意利用（人）</t>
  </si>
  <si>
    <t>幼児</t>
  </si>
  <si>
    <t>就学児童</t>
  </si>
  <si>
    <t>資料：子育て支援課</t>
    <rPh sb="3" eb="5">
      <t>コソダ</t>
    </rPh>
    <rPh sb="6" eb="8">
      <t>シエン</t>
    </rPh>
    <rPh sb="8" eb="9">
      <t>カ</t>
    </rPh>
    <phoneticPr fontId="2"/>
  </si>
  <si>
    <t>８－４．児童館</t>
    <phoneticPr fontId="2"/>
  </si>
  <si>
    <t>年　度</t>
    <phoneticPr fontId="2"/>
  </si>
  <si>
    <t>職員数（人）</t>
    <phoneticPr fontId="2"/>
  </si>
  <si>
    <t>-</t>
    <phoneticPr fontId="2"/>
  </si>
  <si>
    <t>７年度</t>
    <phoneticPr fontId="2"/>
  </si>
  <si>
    <t>２０年度</t>
    <phoneticPr fontId="2"/>
  </si>
  <si>
    <t>-</t>
  </si>
  <si>
    <t>２１年度</t>
    <phoneticPr fontId="2"/>
  </si>
  <si>
    <t>２２年度</t>
    <phoneticPr fontId="2"/>
  </si>
  <si>
    <t>８－３．保護費の支給状況</t>
    <phoneticPr fontId="2"/>
  </si>
  <si>
    <t>（単位：千円）</t>
  </si>
  <si>
    <t>総　　　　額</t>
  </si>
  <si>
    <t>生活扶助</t>
  </si>
  <si>
    <t>住宅扶助</t>
  </si>
  <si>
    <t>教育扶助</t>
  </si>
  <si>
    <t>介護扶助</t>
  </si>
  <si>
    <t>医療扶助</t>
  </si>
  <si>
    <t>その他</t>
  </si>
  <si>
    <t>平成７年度</t>
    <phoneticPr fontId="2"/>
  </si>
  <si>
    <t>-</t>
    <phoneticPr fontId="2"/>
  </si>
  <si>
    <t>８年度</t>
    <phoneticPr fontId="2"/>
  </si>
  <si>
    <t>１７年度</t>
    <rPh sb="2" eb="4">
      <t>ネンド</t>
    </rPh>
    <phoneticPr fontId="2"/>
  </si>
  <si>
    <t>１８年度</t>
    <rPh sb="2" eb="4">
      <t>ネンド</t>
    </rPh>
    <phoneticPr fontId="2"/>
  </si>
  <si>
    <t>１９年度</t>
    <rPh sb="2" eb="4">
      <t>ネンド</t>
    </rPh>
    <phoneticPr fontId="2"/>
  </si>
  <si>
    <t>２０年度</t>
    <rPh sb="2" eb="4">
      <t>ネンド</t>
    </rPh>
    <phoneticPr fontId="2"/>
  </si>
  <si>
    <t>資料：生活保護課</t>
    <phoneticPr fontId="2"/>
  </si>
  <si>
    <t>８－２．保護世帯数及び扶助別人員</t>
    <rPh sb="9" eb="10">
      <t>オヨ</t>
    </rPh>
    <phoneticPr fontId="2"/>
  </si>
  <si>
    <t>（単位：人）</t>
  </si>
  <si>
    <t>年　度</t>
    <phoneticPr fontId="2"/>
  </si>
  <si>
    <t>被保護者延べ実数</t>
  </si>
  <si>
    <t>扶　　助　　区　　分　　別　　人　　員</t>
    <phoneticPr fontId="2"/>
  </si>
  <si>
    <t>世帯数</t>
  </si>
  <si>
    <t>被保護人員</t>
  </si>
  <si>
    <t>延べ人員</t>
  </si>
  <si>
    <t>資料：生活保護課</t>
    <phoneticPr fontId="2"/>
  </si>
  <si>
    <t>８－１．社会福祉施設</t>
    <rPh sb="4" eb="6">
      <t>シャカイ</t>
    </rPh>
    <rPh sb="6" eb="8">
      <t>フクシ</t>
    </rPh>
    <rPh sb="8" eb="10">
      <t>シセツ</t>
    </rPh>
    <phoneticPr fontId="2"/>
  </si>
  <si>
    <t>区　　　　　　　　　　　分</t>
    <rPh sb="0" eb="1">
      <t>ク</t>
    </rPh>
    <rPh sb="12" eb="13">
      <t>ブン</t>
    </rPh>
    <phoneticPr fontId="2"/>
  </si>
  <si>
    <t>(保護施設)</t>
    <rPh sb="1" eb="3">
      <t>ホゴ</t>
    </rPh>
    <rPh sb="3" eb="5">
      <t>シセツ</t>
    </rPh>
    <phoneticPr fontId="2"/>
  </si>
  <si>
    <t>医療保護施設</t>
    <rPh sb="0" eb="2">
      <t>イリョウ</t>
    </rPh>
    <rPh sb="2" eb="4">
      <t>ホゴ</t>
    </rPh>
    <rPh sb="4" eb="6">
      <t>シセツ</t>
    </rPh>
    <phoneticPr fontId="2"/>
  </si>
  <si>
    <t>(障害者入所施設)</t>
    <rPh sb="1" eb="2">
      <t>ショウ</t>
    </rPh>
    <rPh sb="2" eb="3">
      <t>ガイ</t>
    </rPh>
    <rPh sb="3" eb="4">
      <t>シャ</t>
    </rPh>
    <rPh sb="4" eb="6">
      <t>ニュウショ</t>
    </rPh>
    <rPh sb="6" eb="8">
      <t>シセツ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</si>
  <si>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</si>
  <si>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(障害者通所施設)</t>
    <rPh sb="1" eb="2">
      <t>ショウ</t>
    </rPh>
    <rPh sb="2" eb="3">
      <t>ガイ</t>
    </rPh>
    <rPh sb="3" eb="4">
      <t>シャ</t>
    </rPh>
    <rPh sb="4" eb="6">
      <t>ツウショ</t>
    </rPh>
    <rPh sb="6" eb="8">
      <t>シセツ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</si>
  <si>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</si>
  <si>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</si>
  <si>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14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</si>
  <si>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4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</si>
  <si>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4"/>
  </si>
  <si>
    <t>（障害者グループホーム）</t>
    <rPh sb="1" eb="4">
      <t>ショウガイシャ</t>
    </rPh>
    <phoneticPr fontId="14"/>
  </si>
  <si>
    <t>(障害福祉その他の施設)</t>
    <rPh sb="1" eb="3">
      <t>ショウガイ</t>
    </rPh>
    <rPh sb="3" eb="5">
      <t>フクシ</t>
    </rPh>
    <rPh sb="7" eb="8">
      <t>タ</t>
    </rPh>
    <rPh sb="9" eb="11">
      <t>シセツ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</si>
  <si>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</si>
  <si>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(老人福祉施設)</t>
    <rPh sb="1" eb="3">
      <t>ロウジン</t>
    </rPh>
    <rPh sb="3" eb="5">
      <t>フクシ</t>
    </rPh>
    <rPh sb="5" eb="7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</si>
  <si>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</si>
  <si>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在宅介護支援センター</t>
    <rPh sb="0" eb="2">
      <t>ザイタク</t>
    </rPh>
    <rPh sb="2" eb="4">
      <t>カイゴ</t>
    </rPh>
    <rPh sb="4" eb="6">
      <t>シエン</t>
    </rPh>
    <phoneticPr fontId="2"/>
  </si>
  <si>
    <t>生活支援ハウス</t>
    <rPh sb="0" eb="2">
      <t>セイカツ</t>
    </rPh>
    <rPh sb="2" eb="4">
      <t>シエン</t>
    </rPh>
    <phoneticPr fontId="2"/>
  </si>
  <si>
    <t>(老人福祉その他の施設)</t>
    <rPh sb="1" eb="3">
      <t>ロウジン</t>
    </rPh>
    <rPh sb="3" eb="5">
      <t>フクシ</t>
    </rPh>
    <rPh sb="7" eb="8">
      <t>タ</t>
    </rPh>
    <rPh sb="9" eb="11">
      <t>シセツ</t>
    </rPh>
    <phoneticPr fontId="2"/>
  </si>
  <si>
    <t>老人憩いの家</t>
    <rPh sb="0" eb="2">
      <t>ロウジン</t>
    </rPh>
    <rPh sb="2" eb="3">
      <t>イコ</t>
    </rPh>
    <rPh sb="5" eb="6">
      <t>イエ</t>
    </rPh>
    <phoneticPr fontId="2"/>
  </si>
  <si>
    <t>有料老人ホーム</t>
    <rPh sb="0" eb="2">
      <t>ユウリョウ</t>
    </rPh>
    <rPh sb="2" eb="4">
      <t>ロウジン</t>
    </rPh>
    <phoneticPr fontId="2"/>
  </si>
  <si>
    <t>(児童福祉施設)</t>
    <rPh sb="1" eb="3">
      <t>ジドウ</t>
    </rPh>
    <rPh sb="3" eb="5">
      <t>フクシ</t>
    </rPh>
    <rPh sb="5" eb="7">
      <t>シセツ</t>
    </rPh>
    <phoneticPr fontId="2"/>
  </si>
  <si>
    <t>助産施設</t>
    <rPh sb="0" eb="2">
      <t>ジョサン</t>
    </rPh>
    <rPh sb="2" eb="4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</si>
  <si>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</si>
  <si>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</si>
  <si>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</si>
  <si>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児童館</t>
    <rPh sb="0" eb="3">
      <t>ジドウカン</t>
    </rPh>
    <phoneticPr fontId="2"/>
  </si>
  <si>
    <t>児童センター</t>
    <rPh sb="0" eb="2">
      <t>ジドウ</t>
    </rPh>
    <phoneticPr fontId="2"/>
  </si>
  <si>
    <t>保育所</t>
    <rPh sb="0" eb="2">
      <t>ホイク</t>
    </rPh>
    <rPh sb="2" eb="3">
      <t>ショ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</si>
  <si>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</si>
  <si>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</si>
  <si>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14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</si>
  <si>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4"/>
  </si>
  <si>
    <t>保健福祉施設</t>
    <rPh sb="0" eb="2">
      <t>ホケン</t>
    </rPh>
    <rPh sb="2" eb="4">
      <t>フクシ</t>
    </rPh>
    <rPh sb="4" eb="6">
      <t>シセツ</t>
    </rPh>
    <phoneticPr fontId="14"/>
  </si>
  <si>
    <t>隣保館</t>
    <rPh sb="0" eb="2">
      <t>リンポ</t>
    </rPh>
    <rPh sb="2" eb="3">
      <t>カン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</si>
  <si>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</si>
  <si>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</si>
  <si>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平成１２年</t>
    <rPh sb="0" eb="2">
      <t>ヘイセイ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</si>
  <si>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</si>
  <si>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注1） 受給権者数及び総年金額は各年度3月末現在の人数及び当該受給権者に対する年金総額</t>
    <rPh sb="0" eb="1">
      <t>チュウ</t>
    </rPh>
    <rPh sb="4" eb="7">
      <t>ジュキュウケン</t>
    </rPh>
    <rPh sb="7" eb="8">
      <t>シャ</t>
    </rPh>
    <rPh sb="8" eb="9">
      <t>スウ</t>
    </rPh>
    <rPh sb="9" eb="10">
      <t>オヨ</t>
    </rPh>
    <rPh sb="11" eb="12">
      <t>ソウ</t>
    </rPh>
    <rPh sb="12" eb="15">
      <t>ネンキンガク</t>
    </rPh>
    <rPh sb="16" eb="17">
      <t>カク</t>
    </rPh>
    <rPh sb="17" eb="19">
      <t>ネンド</t>
    </rPh>
    <rPh sb="20" eb="22">
      <t>ガツマツ</t>
    </rPh>
    <rPh sb="22" eb="24">
      <t>ゲンザイ</t>
    </rPh>
    <rPh sb="25" eb="27">
      <t>ニンズウ</t>
    </rPh>
    <rPh sb="27" eb="28">
      <t>オヨ</t>
    </rPh>
    <rPh sb="29" eb="31">
      <t>トウガイ</t>
    </rPh>
    <rPh sb="31" eb="34">
      <t>ジュキュウケン</t>
    </rPh>
    <rPh sb="34" eb="35">
      <t>シャ</t>
    </rPh>
    <rPh sb="36" eb="37">
      <t>タイ</t>
    </rPh>
    <rPh sb="39" eb="41">
      <t>ネンキン</t>
    </rPh>
    <rPh sb="41" eb="43">
      <t>ソウガク</t>
    </rPh>
    <phoneticPr fontId="2"/>
  </si>
  <si>
    <t>注2） 老齢年金受給者には老齢福祉年金受給者を含む</t>
    <rPh sb="8" eb="11">
      <t>ジュキュウシャ</t>
    </rPh>
    <rPh sb="19" eb="22">
      <t>ジュキュウシャ</t>
    </rPh>
    <phoneticPr fontId="2"/>
  </si>
  <si>
    <t>注3） 平成15年度までは旧唐津市の受給者及び受給金額</t>
    <rPh sb="0" eb="1">
      <t>チュウ</t>
    </rPh>
    <rPh sb="4" eb="6">
      <t>ヘイセイ</t>
    </rPh>
    <rPh sb="8" eb="10">
      <t>ネンド</t>
    </rPh>
    <rPh sb="13" eb="14">
      <t>キュウ</t>
    </rPh>
    <rPh sb="14" eb="16">
      <t>カラツ</t>
    </rPh>
    <rPh sb="16" eb="17">
      <t>シ</t>
    </rPh>
    <rPh sb="18" eb="21">
      <t>ジュキュウシャ</t>
    </rPh>
    <rPh sb="21" eb="22">
      <t>オヨ</t>
    </rPh>
    <rPh sb="23" eb="25">
      <t>ジュキュウ</t>
    </rPh>
    <rPh sb="25" eb="27">
      <t>キンガク</t>
    </rPh>
    <phoneticPr fontId="2"/>
  </si>
  <si>
    <t>注4） 平成16年度は旧七山村を除く受給者及び受給金額</t>
    <rPh sb="0" eb="1">
      <t>チュウ</t>
    </rPh>
    <rPh sb="4" eb="6">
      <t>ヘイセイ</t>
    </rPh>
    <rPh sb="8" eb="10">
      <t>ネンド</t>
    </rPh>
    <rPh sb="11" eb="12">
      <t>キュウ</t>
    </rPh>
    <rPh sb="12" eb="15">
      <t>ナナヤマムラ</t>
    </rPh>
    <rPh sb="16" eb="17">
      <t>ノゾ</t>
    </rPh>
    <rPh sb="18" eb="21">
      <t>ジュキュウシャ</t>
    </rPh>
    <rPh sb="21" eb="22">
      <t>オヨ</t>
    </rPh>
    <rPh sb="23" eb="25">
      <t>ジュキュウ</t>
    </rPh>
    <rPh sb="25" eb="27">
      <t>キンガク</t>
    </rPh>
    <phoneticPr fontId="2"/>
  </si>
  <si>
    <t>平成１０年度</t>
    <rPh sb="0" eb="2">
      <t>ヘイセイ</t>
    </rPh>
    <phoneticPr fontId="2"/>
  </si>
  <si>
    <t>注2） 平成16年度は旧七山村を除く加入者数</t>
    <rPh sb="0" eb="1">
      <t>チュウ</t>
    </rPh>
    <rPh sb="4" eb="6">
      <t>ヘイセイ</t>
    </rPh>
    <rPh sb="8" eb="10">
      <t>ネンド</t>
    </rPh>
    <rPh sb="11" eb="12">
      <t>キュウ</t>
    </rPh>
    <rPh sb="12" eb="15">
      <t>ナナヤマムラ</t>
    </rPh>
    <rPh sb="16" eb="17">
      <t>ノゾ</t>
    </rPh>
    <rPh sb="18" eb="21">
      <t>カニュウシャ</t>
    </rPh>
    <rPh sb="21" eb="22">
      <t>スウ</t>
    </rPh>
    <phoneticPr fontId="2"/>
  </si>
  <si>
    <t>注1） 平成15年度までは旧唐津市の加入者数</t>
    <rPh sb="0" eb="1">
      <t>チュウ</t>
    </rPh>
    <rPh sb="4" eb="6">
      <t>ヘイセイ</t>
    </rPh>
    <rPh sb="8" eb="10">
      <t>ネンド</t>
    </rPh>
    <rPh sb="13" eb="14">
      <t>キュウ</t>
    </rPh>
    <rPh sb="14" eb="16">
      <t>カラツ</t>
    </rPh>
    <rPh sb="16" eb="17">
      <t>シ</t>
    </rPh>
    <rPh sb="18" eb="21">
      <t>カニュウシャ</t>
    </rPh>
    <rPh sb="21" eb="22">
      <t>スウ</t>
    </rPh>
    <phoneticPr fontId="2"/>
  </si>
  <si>
    <t>令和元年度</t>
    <rPh sb="0" eb="4">
      <t>レイワガンネン</t>
    </rPh>
    <phoneticPr fontId="2"/>
  </si>
  <si>
    <t>２年度</t>
    <rPh sb="1" eb="3">
      <t>ネンド</t>
    </rPh>
    <phoneticPr fontId="2"/>
  </si>
  <si>
    <t>令和　元年度</t>
    <rPh sb="0" eb="2">
      <t>レイワ</t>
    </rPh>
    <rPh sb="3" eb="5">
      <t>ガンネン</t>
    </rPh>
    <rPh sb="5" eb="6">
      <t>ド</t>
    </rPh>
    <phoneticPr fontId="2"/>
  </si>
  <si>
    <t>資格決定件数
(人)</t>
    <phoneticPr fontId="2"/>
  </si>
  <si>
    <t>資料：唐津公共職業安定所</t>
    <phoneticPr fontId="2"/>
  </si>
  <si>
    <t>22年度</t>
    <phoneticPr fontId="2"/>
  </si>
  <si>
    <t>20年度</t>
    <phoneticPr fontId="2"/>
  </si>
  <si>
    <t>17年度</t>
    <phoneticPr fontId="2"/>
  </si>
  <si>
    <t>注2）パートタイムを含む</t>
    <rPh sb="0" eb="1">
      <t>チュウ</t>
    </rPh>
    <rPh sb="10" eb="11">
      <t>フク</t>
    </rPh>
    <phoneticPr fontId="2"/>
  </si>
  <si>
    <t>２２年度</t>
    <phoneticPr fontId="2"/>
  </si>
  <si>
    <t>２１年度</t>
    <phoneticPr fontId="2"/>
  </si>
  <si>
    <t>２０年度</t>
    <phoneticPr fontId="2"/>
  </si>
  <si>
    <t>１９年度</t>
    <phoneticPr fontId="2"/>
  </si>
  <si>
    <t>-</t>
    <phoneticPr fontId="2"/>
  </si>
  <si>
    <t>-</t>
    <phoneticPr fontId="2"/>
  </si>
  <si>
    <t>-</t>
    <phoneticPr fontId="2"/>
  </si>
  <si>
    <t>７年度</t>
    <phoneticPr fontId="2"/>
  </si>
  <si>
    <t>職員数（人）</t>
    <phoneticPr fontId="2"/>
  </si>
  <si>
    <t>年　度</t>
    <phoneticPr fontId="2"/>
  </si>
  <si>
    <t>８－５．児童センター</t>
    <phoneticPr fontId="2"/>
  </si>
  <si>
    <t>３１年</t>
  </si>
  <si>
    <t>３０年</t>
    <rPh sb="2" eb="3">
      <t>ネン</t>
    </rPh>
    <phoneticPr fontId="2"/>
  </si>
  <si>
    <t>２９年</t>
  </si>
  <si>
    <t>２７年</t>
    <rPh sb="2" eb="3">
      <t>ネン</t>
    </rPh>
    <phoneticPr fontId="2"/>
  </si>
  <si>
    <t>２０年</t>
    <phoneticPr fontId="2"/>
  </si>
  <si>
    <t>８年</t>
    <phoneticPr fontId="2"/>
  </si>
  <si>
    <t>平成７年</t>
    <phoneticPr fontId="2"/>
  </si>
  <si>
    <t>職員数
（人）</t>
    <phoneticPr fontId="2"/>
  </si>
  <si>
    <t>年　次</t>
    <phoneticPr fontId="2"/>
  </si>
  <si>
    <t>(各年4月1日現在)</t>
    <phoneticPr fontId="2"/>
  </si>
  <si>
    <t>８－６．保育所</t>
    <phoneticPr fontId="2"/>
  </si>
  <si>
    <t>(その他の社会福祉施設)</t>
    <phoneticPr fontId="14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</si>
  <si>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</si>
  <si>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認定こども園</t>
    <rPh sb="0" eb="2">
      <t>ニンテイ</t>
    </rPh>
    <rPh sb="5" eb="6">
      <t>エン</t>
    </rPh>
    <phoneticPr fontId="2"/>
  </si>
  <si>
    <t>ケアハウス</t>
    <phoneticPr fontId="2"/>
  </si>
  <si>
    <t>障害者支援センター「りんく」</t>
    <rPh sb="1" eb="2">
      <t>ガイ</t>
    </rPh>
    <phoneticPr fontId="2"/>
  </si>
  <si>
    <t>グループホーム</t>
    <phoneticPr fontId="14"/>
  </si>
  <si>
    <t>注2）平成16年度（4～12月）までは旧唐津市の世帯数・被保護人員等</t>
    <rPh sb="0" eb="1">
      <t>チュウ</t>
    </rPh>
    <rPh sb="3" eb="5">
      <t>ヘイセイ</t>
    </rPh>
    <rPh sb="7" eb="9">
      <t>ネンド</t>
    </rPh>
    <rPh sb="14" eb="15">
      <t>ツキ</t>
    </rPh>
    <rPh sb="19" eb="20">
      <t>キュウ</t>
    </rPh>
    <rPh sb="20" eb="22">
      <t>カラツ</t>
    </rPh>
    <rPh sb="22" eb="23">
      <t>シ</t>
    </rPh>
    <rPh sb="24" eb="27">
      <t>セタイスウ</t>
    </rPh>
    <rPh sb="28" eb="29">
      <t>ヒ</t>
    </rPh>
    <rPh sb="29" eb="31">
      <t>ホゴ</t>
    </rPh>
    <rPh sb="31" eb="34">
      <t>ジンイントウ</t>
    </rPh>
    <phoneticPr fontId="2"/>
  </si>
  <si>
    <t>注3）平成17年度は七山を含まない</t>
    <rPh sb="0" eb="1">
      <t>チュウ</t>
    </rPh>
    <rPh sb="3" eb="5">
      <t>ヘイセイ</t>
    </rPh>
    <rPh sb="7" eb="9">
      <t>ネンド</t>
    </rPh>
    <rPh sb="10" eb="12">
      <t>ナナヤマ</t>
    </rPh>
    <rPh sb="13" eb="14">
      <t>フク</t>
    </rPh>
    <phoneticPr fontId="2"/>
  </si>
  <si>
    <t>注1）平成16年度（4～12月）までは旧唐津市の支給状況</t>
    <rPh sb="0" eb="1">
      <t>チュウ</t>
    </rPh>
    <rPh sb="3" eb="5">
      <t>ヘイセイ</t>
    </rPh>
    <rPh sb="7" eb="9">
      <t>ネンド</t>
    </rPh>
    <rPh sb="14" eb="15">
      <t>ツキ</t>
    </rPh>
    <rPh sb="19" eb="20">
      <t>キュウ</t>
    </rPh>
    <rPh sb="20" eb="22">
      <t>カラツ</t>
    </rPh>
    <rPh sb="22" eb="23">
      <t>シ</t>
    </rPh>
    <rPh sb="24" eb="26">
      <t>シキュウ</t>
    </rPh>
    <rPh sb="26" eb="28">
      <t>ジョウキョウ</t>
    </rPh>
    <phoneticPr fontId="2"/>
  </si>
  <si>
    <t>注2）平成17年度は七山を含まない</t>
    <rPh sb="0" eb="1">
      <t>チュウ</t>
    </rPh>
    <rPh sb="3" eb="5">
      <t>ヘイセイ</t>
    </rPh>
    <rPh sb="7" eb="9">
      <t>ネンド</t>
    </rPh>
    <rPh sb="10" eb="12">
      <t>ナナヤマ</t>
    </rPh>
    <rPh sb="13" eb="14">
      <t>フク</t>
    </rPh>
    <phoneticPr fontId="2"/>
  </si>
  <si>
    <t>注1）「その他」は平成15年度まで救護施設人員を含む</t>
    <rPh sb="0" eb="1">
      <t>チュウ</t>
    </rPh>
    <rPh sb="6" eb="7">
      <t>タ</t>
    </rPh>
    <rPh sb="9" eb="11">
      <t>ヘイセイ</t>
    </rPh>
    <rPh sb="13" eb="15">
      <t>ネンド</t>
    </rPh>
    <rPh sb="17" eb="19">
      <t>キュウゴ</t>
    </rPh>
    <rPh sb="19" eb="21">
      <t>シセツ</t>
    </rPh>
    <rPh sb="21" eb="22">
      <t>ジン</t>
    </rPh>
    <rPh sb="22" eb="23">
      <t>イン</t>
    </rPh>
    <rPh sb="24" eb="25">
      <t>フク</t>
    </rPh>
    <phoneticPr fontId="2"/>
  </si>
  <si>
    <t>注1）平成16年までは旧唐津市の数値</t>
    <rPh sb="3" eb="5">
      <t>ヘイセイ</t>
    </rPh>
    <rPh sb="7" eb="8">
      <t>ネン</t>
    </rPh>
    <rPh sb="11" eb="12">
      <t>キュウ</t>
    </rPh>
    <rPh sb="12" eb="15">
      <t>カラツシ</t>
    </rPh>
    <rPh sb="16" eb="18">
      <t>スウチ</t>
    </rPh>
    <phoneticPr fontId="2"/>
  </si>
  <si>
    <t>注2）平成17年は七山地区は含まない</t>
    <rPh sb="0" eb="1">
      <t>チュウ</t>
    </rPh>
    <rPh sb="3" eb="5">
      <t>ヘイセイ</t>
    </rPh>
    <rPh sb="7" eb="8">
      <t>ネン</t>
    </rPh>
    <rPh sb="9" eb="11">
      <t>ナナヤマ</t>
    </rPh>
    <rPh sb="11" eb="13">
      <t>チク</t>
    </rPh>
    <rPh sb="14" eb="15">
      <t>フク</t>
    </rPh>
    <phoneticPr fontId="2"/>
  </si>
  <si>
    <t>注2）平成14年度の療養給付費は会計区分の変更のため11診療月分の額</t>
    <rPh sb="0" eb="1">
      <t>チュウ</t>
    </rPh>
    <rPh sb="3" eb="5">
      <t>ヘイセイ</t>
    </rPh>
    <phoneticPr fontId="2"/>
  </si>
  <si>
    <t>注3）後期高齢者医療制度開始のため平成20年度以降は後期高齢者医療分を除く</t>
    <rPh sb="0" eb="1">
      <t>チュウ</t>
    </rPh>
    <rPh sb="3" eb="5">
      <t>コウキ</t>
    </rPh>
    <rPh sb="5" eb="8">
      <t>コウレイシャ</t>
    </rPh>
    <rPh sb="8" eb="10">
      <t>イリョウ</t>
    </rPh>
    <rPh sb="10" eb="12">
      <t>セイド</t>
    </rPh>
    <rPh sb="12" eb="14">
      <t>カイシ</t>
    </rPh>
    <rPh sb="17" eb="19">
      <t>ヘイセイ</t>
    </rPh>
    <rPh sb="21" eb="23">
      <t>ネンド</t>
    </rPh>
    <rPh sb="23" eb="25">
      <t>イコウ</t>
    </rPh>
    <rPh sb="26" eb="28">
      <t>コウキ</t>
    </rPh>
    <rPh sb="28" eb="31">
      <t>コウレイシャ</t>
    </rPh>
    <rPh sb="31" eb="33">
      <t>イリョウ</t>
    </rPh>
    <rPh sb="33" eb="34">
      <t>ブン</t>
    </rPh>
    <rPh sb="35" eb="36">
      <t>ノゾ</t>
    </rPh>
    <phoneticPr fontId="2"/>
  </si>
  <si>
    <t>注3）平成20年から後期高齢者医療制度開始</t>
    <rPh sb="0" eb="1">
      <t>チュウ</t>
    </rPh>
    <rPh sb="3" eb="5">
      <t>ヘイセイ</t>
    </rPh>
    <rPh sb="7" eb="8">
      <t>ネン</t>
    </rPh>
    <rPh sb="10" eb="12">
      <t>コウキ</t>
    </rPh>
    <rPh sb="12" eb="15">
      <t>コウレイシャ</t>
    </rPh>
    <rPh sb="15" eb="17">
      <t>イリョウ</t>
    </rPh>
    <rPh sb="17" eb="19">
      <t>セイド</t>
    </rPh>
    <rPh sb="19" eb="21">
      <t>カイシ</t>
    </rPh>
    <phoneticPr fontId="2"/>
  </si>
  <si>
    <t>注）平成24年4月1日に保育型児童館は廃止され保育所へ分園化した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2" eb="14">
      <t>ホイク</t>
    </rPh>
    <rPh sb="14" eb="15">
      <t>ガタ</t>
    </rPh>
    <rPh sb="15" eb="18">
      <t>ジドウカン</t>
    </rPh>
    <rPh sb="19" eb="21">
      <t>ハイシ</t>
    </rPh>
    <rPh sb="23" eb="25">
      <t>ホイク</t>
    </rPh>
    <rPh sb="25" eb="26">
      <t>ショ</t>
    </rPh>
    <rPh sb="27" eb="29">
      <t>ブンエン</t>
    </rPh>
    <rPh sb="29" eb="30">
      <t>カ</t>
    </rPh>
    <phoneticPr fontId="2"/>
  </si>
  <si>
    <t>令和元年度</t>
    <rPh sb="0" eb="2">
      <t>レイワ</t>
    </rPh>
    <rPh sb="2" eb="4">
      <t>ガンネン</t>
    </rPh>
    <phoneticPr fontId="16"/>
  </si>
  <si>
    <t>資料：福祉総務課，子育て支援課，高齢者支援課，障がい者支援課，生活保護課，人権同和対策課</t>
    <rPh sb="0" eb="2">
      <t>シリョウ</t>
    </rPh>
    <rPh sb="3" eb="5">
      <t>フクシ</t>
    </rPh>
    <rPh sb="5" eb="7">
      <t>ソウム</t>
    </rPh>
    <rPh sb="7" eb="8">
      <t>カ</t>
    </rPh>
    <rPh sb="9" eb="11">
      <t>コソダ</t>
    </rPh>
    <rPh sb="12" eb="14">
      <t>シエン</t>
    </rPh>
    <rPh sb="14" eb="15">
      <t>カ</t>
    </rPh>
    <rPh sb="16" eb="19">
      <t>コウレイシャ</t>
    </rPh>
    <rPh sb="19" eb="21">
      <t>シエン</t>
    </rPh>
    <rPh sb="21" eb="22">
      <t>カ</t>
    </rPh>
    <rPh sb="23" eb="24">
      <t>ショウ</t>
    </rPh>
    <rPh sb="26" eb="27">
      <t>シャ</t>
    </rPh>
    <rPh sb="27" eb="29">
      <t>シエン</t>
    </rPh>
    <rPh sb="29" eb="30">
      <t>カ</t>
    </rPh>
    <rPh sb="31" eb="33">
      <t>セイカツ</t>
    </rPh>
    <rPh sb="33" eb="35">
      <t>ホゴ</t>
    </rPh>
    <rPh sb="35" eb="36">
      <t>カ</t>
    </rPh>
    <rPh sb="37" eb="39">
      <t>ジンケン</t>
    </rPh>
    <rPh sb="39" eb="41">
      <t>ドウワ</t>
    </rPh>
    <rPh sb="41" eb="43">
      <t>タイサク</t>
    </rPh>
    <rPh sb="43" eb="44">
      <t>カ</t>
    </rPh>
    <phoneticPr fontId="2"/>
  </si>
  <si>
    <t>令和２年度</t>
    <rPh sb="0" eb="2">
      <t>レイワ</t>
    </rPh>
    <rPh sb="3" eb="5">
      <t>ネンド</t>
    </rPh>
    <phoneticPr fontId="2"/>
  </si>
  <si>
    <t>２年度</t>
    <rPh sb="1" eb="3">
      <t>ネンド</t>
    </rPh>
    <rPh sb="2" eb="3">
      <t>ド</t>
    </rPh>
    <phoneticPr fontId="2"/>
  </si>
  <si>
    <t>平成１１年度</t>
    <rPh sb="0" eb="2">
      <t>ヘイセイ</t>
    </rPh>
    <phoneticPr fontId="2"/>
  </si>
  <si>
    <t>令和元度</t>
    <rPh sb="0" eb="2">
      <t>レイワ</t>
    </rPh>
    <rPh sb="2" eb="3">
      <t>モト</t>
    </rPh>
    <phoneticPr fontId="2"/>
  </si>
  <si>
    <t>３年度</t>
    <rPh sb="1" eb="3">
      <t>ネンド</t>
    </rPh>
    <phoneticPr fontId="2"/>
  </si>
  <si>
    <t>うち基本分
（千円）</t>
    <phoneticPr fontId="2"/>
  </si>
  <si>
    <t>うち基本手当（千円）</t>
    <phoneticPr fontId="2"/>
  </si>
  <si>
    <t>うち基本分
（人/１月）</t>
    <phoneticPr fontId="2"/>
  </si>
  <si>
    <t>　給付支給総額（千円）</t>
    <phoneticPr fontId="2"/>
  </si>
  <si>
    <t>　受給者実員（人/１月）</t>
    <phoneticPr fontId="2"/>
  </si>
  <si>
    <t>受給資格
決定件数
（人）</t>
    <phoneticPr fontId="2"/>
  </si>
  <si>
    <t>資料:唐津公共職業安定所（唐津公共職業所管内）</t>
    <phoneticPr fontId="2"/>
  </si>
  <si>
    <t>７年度</t>
    <phoneticPr fontId="2"/>
  </si>
  <si>
    <t>支給総額
(千円)</t>
    <phoneticPr fontId="2"/>
  </si>
  <si>
    <t>受給者数
(人)</t>
    <phoneticPr fontId="2"/>
  </si>
  <si>
    <t>３年度</t>
    <phoneticPr fontId="16"/>
  </si>
  <si>
    <t>２年度</t>
  </si>
  <si>
    <t>月間有効
求人数</t>
    <phoneticPr fontId="2"/>
  </si>
  <si>
    <t>新規
求人数</t>
    <phoneticPr fontId="2"/>
  </si>
  <si>
    <t>新規
求職者数</t>
    <phoneticPr fontId="2"/>
  </si>
  <si>
    <t>3年度</t>
    <phoneticPr fontId="2"/>
  </si>
  <si>
    <t>2年度</t>
  </si>
  <si>
    <t>30年度</t>
    <phoneticPr fontId="2"/>
  </si>
  <si>
    <t>29年度</t>
    <phoneticPr fontId="2"/>
  </si>
  <si>
    <t>28年度</t>
    <phoneticPr fontId="2"/>
  </si>
  <si>
    <t>27年度</t>
    <phoneticPr fontId="2"/>
  </si>
  <si>
    <t>26年度</t>
    <phoneticPr fontId="2"/>
  </si>
  <si>
    <t>25年度</t>
    <phoneticPr fontId="2"/>
  </si>
  <si>
    <t>24年度</t>
    <phoneticPr fontId="2"/>
  </si>
  <si>
    <t>23年度</t>
    <phoneticPr fontId="2"/>
  </si>
  <si>
    <t>-</t>
    <phoneticPr fontId="2"/>
  </si>
  <si>
    <t>-</t>
    <phoneticPr fontId="2"/>
  </si>
  <si>
    <t>-</t>
    <phoneticPr fontId="2"/>
  </si>
  <si>
    <t>Ｑサービス</t>
    <phoneticPr fontId="2"/>
  </si>
  <si>
    <t>19年度</t>
    <phoneticPr fontId="2"/>
  </si>
  <si>
    <t>18年度</t>
    <phoneticPr fontId="2"/>
  </si>
  <si>
    <t>16年度</t>
    <phoneticPr fontId="2"/>
  </si>
  <si>
    <t>（単位：人）</t>
    <phoneticPr fontId="2"/>
  </si>
  <si>
    <t>令和２年</t>
    <phoneticPr fontId="2"/>
  </si>
  <si>
    <t>令和３年</t>
    <rPh sb="0" eb="2">
      <t>レイワ</t>
    </rPh>
    <rPh sb="3" eb="4">
      <t>ネン</t>
    </rPh>
    <phoneticPr fontId="2"/>
  </si>
  <si>
    <t>８－７．国民健康保険給付状況</t>
    <phoneticPr fontId="2"/>
  </si>
  <si>
    <t>総数</t>
    <phoneticPr fontId="2"/>
  </si>
  <si>
    <t>療養
給付費</t>
    <phoneticPr fontId="2"/>
  </si>
  <si>
    <t>出産育児
一時金</t>
    <phoneticPr fontId="2"/>
  </si>
  <si>
    <t>高額
療養費</t>
    <phoneticPr fontId="2"/>
  </si>
  <si>
    <t>７年度</t>
    <phoneticPr fontId="2"/>
  </si>
  <si>
    <t>件　数（件）</t>
    <phoneticPr fontId="2"/>
  </si>
  <si>
    <t>件　数（件）</t>
    <phoneticPr fontId="2"/>
  </si>
  <si>
    <t>１２年度</t>
    <phoneticPr fontId="2"/>
  </si>
  <si>
    <t>件　数（件）</t>
    <phoneticPr fontId="2"/>
  </si>
  <si>
    <t>平成１３年度</t>
    <phoneticPr fontId="2"/>
  </si>
  <si>
    <t>１７年度</t>
    <phoneticPr fontId="2"/>
  </si>
  <si>
    <t>１８年度</t>
    <phoneticPr fontId="2"/>
  </si>
  <si>
    <t>２０年度</t>
    <phoneticPr fontId="2"/>
  </si>
  <si>
    <t>２１年度</t>
    <phoneticPr fontId="2"/>
  </si>
  <si>
    <t>２２年度</t>
    <phoneticPr fontId="2"/>
  </si>
  <si>
    <t>２３年度</t>
    <phoneticPr fontId="2"/>
  </si>
  <si>
    <t>２４年度</t>
    <phoneticPr fontId="2"/>
  </si>
  <si>
    <t>２５年度</t>
    <phoneticPr fontId="2"/>
  </si>
  <si>
    <t>２８年度</t>
    <phoneticPr fontId="2"/>
  </si>
  <si>
    <t>２９年度</t>
    <phoneticPr fontId="2"/>
  </si>
  <si>
    <t>３０年度</t>
    <phoneticPr fontId="2"/>
  </si>
  <si>
    <t>件　数（件）</t>
    <phoneticPr fontId="2"/>
  </si>
  <si>
    <t>注1）老人保健医療分を除く</t>
    <phoneticPr fontId="2"/>
  </si>
  <si>
    <t>８－８．国民健康保険加入状況</t>
    <phoneticPr fontId="2"/>
  </si>
  <si>
    <t>(各年4月1日現在)</t>
    <phoneticPr fontId="2"/>
  </si>
  <si>
    <t>平成７年</t>
    <phoneticPr fontId="2"/>
  </si>
  <si>
    <t>８年</t>
    <phoneticPr fontId="2"/>
  </si>
  <si>
    <t>２４年</t>
    <phoneticPr fontId="2"/>
  </si>
  <si>
    <t>２９年</t>
    <phoneticPr fontId="2"/>
  </si>
  <si>
    <t>３０年</t>
    <phoneticPr fontId="2"/>
  </si>
  <si>
    <t>令和３年度</t>
    <rPh sb="0" eb="2">
      <t>レイワ</t>
    </rPh>
    <rPh sb="3" eb="5">
      <t>ネンド</t>
    </rPh>
    <phoneticPr fontId="2"/>
  </si>
  <si>
    <t>８－９．国民年金支給状況</t>
    <phoneticPr fontId="2"/>
  </si>
  <si>
    <t>(各年度3月末現在)</t>
    <phoneticPr fontId="2"/>
  </si>
  <si>
    <t>年　度</t>
    <phoneticPr fontId="2"/>
  </si>
  <si>
    <t>老齢年金
(人)</t>
    <phoneticPr fontId="2"/>
  </si>
  <si>
    <t>障害年金
(人)</t>
    <phoneticPr fontId="2"/>
  </si>
  <si>
    <t>遺族年金
(人)</t>
    <phoneticPr fontId="2"/>
  </si>
  <si>
    <t>１９年度</t>
    <phoneticPr fontId="2"/>
  </si>
  <si>
    <t>２０年度</t>
    <phoneticPr fontId="2"/>
  </si>
  <si>
    <t>３０年度</t>
    <phoneticPr fontId="2"/>
  </si>
  <si>
    <t>３年度</t>
    <rPh sb="1" eb="3">
      <t>ネンド</t>
    </rPh>
    <rPh sb="2" eb="3">
      <t>ド</t>
    </rPh>
    <phoneticPr fontId="2"/>
  </si>
  <si>
    <t>８－１０．国民年金加入状況</t>
    <phoneticPr fontId="2"/>
  </si>
  <si>
    <t>（単位：人）(各年度3月末現在)</t>
    <phoneticPr fontId="2"/>
  </si>
  <si>
    <t>総　　　数</t>
    <phoneticPr fontId="2"/>
  </si>
  <si>
    <t>７年度</t>
    <phoneticPr fontId="2"/>
  </si>
  <si>
    <t>２０年度</t>
    <phoneticPr fontId="2"/>
  </si>
  <si>
    <t>２１年度</t>
    <phoneticPr fontId="2"/>
  </si>
  <si>
    <t>２２年度</t>
    <phoneticPr fontId="2"/>
  </si>
  <si>
    <t>３０年度</t>
    <phoneticPr fontId="2"/>
  </si>
  <si>
    <t>令和４年</t>
    <rPh sb="0" eb="2">
      <t>レイワ</t>
    </rPh>
    <rPh sb="3" eb="4">
      <t>ネン</t>
    </rPh>
    <phoneticPr fontId="2"/>
  </si>
  <si>
    <t>-</t>
    <phoneticPr fontId="2"/>
  </si>
  <si>
    <t>注3）平成20年以降は職員数の公表データなし</t>
    <rPh sb="0" eb="1">
      <t>チュウ</t>
    </rPh>
    <rPh sb="3" eb="5">
      <t>ヘイセイ</t>
    </rPh>
    <rPh sb="7" eb="8">
      <t>ネン</t>
    </rPh>
    <rPh sb="8" eb="10">
      <t>イコウ</t>
    </rPh>
    <rPh sb="11" eb="13">
      <t>ショクイン</t>
    </rPh>
    <rPh sb="13" eb="14">
      <t>スウ</t>
    </rPh>
    <rPh sb="15" eb="17">
      <t>コウヒョウ</t>
    </rPh>
    <phoneticPr fontId="2"/>
  </si>
  <si>
    <t>２年度</t>
    <phoneticPr fontId="2"/>
  </si>
  <si>
    <t>-</t>
    <phoneticPr fontId="2"/>
  </si>
  <si>
    <t>-</t>
    <phoneticPr fontId="2"/>
  </si>
  <si>
    <t>３年度</t>
    <phoneticPr fontId="2"/>
  </si>
  <si>
    <t>　 　　 　　 　　 　　 　　 　　 　　 　　 　　 　　 　　 　　 　　 　　 　　 　　 　　　　</t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</si>
  <si>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</si>
  <si>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</si>
  <si>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r>
      <t>注）令和</t>
    </r>
    <r>
      <rPr>
        <sz val="10"/>
        <color rgb="FFFF000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年9月末現在</t>
    </r>
    <rPh sb="0" eb="1">
      <t>チュウ</t>
    </rPh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</si>
  <si>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令和４年度</t>
    <rPh sb="0" eb="2">
      <t>レイワ</t>
    </rPh>
    <rPh sb="3" eb="5">
      <t>ネンド</t>
    </rPh>
    <phoneticPr fontId="2"/>
  </si>
  <si>
    <t>４年度</t>
    <rPh sb="1" eb="3">
      <t>ネンド</t>
    </rPh>
    <rPh sb="2" eb="3">
      <t>ド</t>
    </rPh>
    <phoneticPr fontId="2"/>
  </si>
  <si>
    <t>老人福祉センターから名称変更</t>
    <rPh sb="10" eb="12">
      <t>メイショウ</t>
    </rPh>
    <rPh sb="12" eb="14">
      <t>ヘンコウ</t>
    </rPh>
    <phoneticPr fontId="2"/>
  </si>
  <si>
    <t>その他の高齢者施設</t>
    <rPh sb="2" eb="3">
      <t>タ</t>
    </rPh>
    <rPh sb="4" eb="7">
      <t>コウレイシャ</t>
    </rPh>
    <rPh sb="7" eb="9">
      <t>シセツ</t>
    </rPh>
    <phoneticPr fontId="14"/>
  </si>
  <si>
    <t>４年度</t>
  </si>
  <si>
    <t>令和５年</t>
  </si>
  <si>
    <t>(令和5年1月1日現在)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</si>
  <si>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r>
      <t xml:space="preserve">１６年度
</t>
    </r>
    <r>
      <rPr>
        <sz val="9"/>
        <rFont val="ＭＳ Ｐ明朝"/>
        <family val="1"/>
        <charset val="128"/>
      </rPr>
      <t>（4～12月）</t>
    </r>
    <rPh sb="10" eb="11">
      <t>ガツ</t>
    </rPh>
    <phoneticPr fontId="2"/>
  </si>
  <si>
    <r>
      <t xml:space="preserve">１６年度
</t>
    </r>
    <r>
      <rPr>
        <sz val="9"/>
        <rFont val="ＭＳ Ｐ明朝"/>
        <family val="1"/>
        <charset val="128"/>
      </rPr>
      <t>（1～3月）</t>
    </r>
    <rPh sb="9" eb="10">
      <t>ガツ</t>
    </rPh>
    <phoneticPr fontId="2"/>
  </si>
  <si>
    <t>注4）令和5年3月31日現在</t>
    <rPh sb="0" eb="1">
      <t>チュウ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ゲンザイ</t>
    </rPh>
    <phoneticPr fontId="2"/>
  </si>
  <si>
    <r>
      <t xml:space="preserve">１６年度
</t>
    </r>
    <r>
      <rPr>
        <sz val="9"/>
        <rFont val="ＭＳ Ｐ明朝"/>
        <family val="1"/>
        <charset val="128"/>
      </rPr>
      <t>（4～12月）</t>
    </r>
    <rPh sb="2" eb="4">
      <t>ネンド</t>
    </rPh>
    <rPh sb="10" eb="11">
      <t>ガツ</t>
    </rPh>
    <phoneticPr fontId="2"/>
  </si>
  <si>
    <r>
      <t xml:space="preserve">１６年度
</t>
    </r>
    <r>
      <rPr>
        <sz val="9"/>
        <rFont val="ＭＳ Ｐ明朝"/>
        <family val="1"/>
        <charset val="128"/>
      </rPr>
      <t>（1～3月）</t>
    </r>
    <rPh sb="2" eb="4">
      <t>ネンド</t>
    </rPh>
    <rPh sb="9" eb="10">
      <t>ガツ</t>
    </rPh>
    <phoneticPr fontId="2"/>
  </si>
  <si>
    <t>注3）令和5年3月31日現在</t>
    <rPh sb="0" eb="1">
      <t>チュウ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ゲンザイ</t>
    </rPh>
    <phoneticPr fontId="2"/>
  </si>
  <si>
    <t>注）令和5年1月1日現在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</si>
  <si>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資料:こども家庭課</t>
    <rPh sb="0" eb="2">
      <t>シリョウ</t>
    </rPh>
    <rPh sb="6" eb="9">
      <t>カテイカ</t>
    </rPh>
    <phoneticPr fontId="2"/>
  </si>
  <si>
    <t>資料：こども家庭課</t>
    <rPh sb="6" eb="9">
      <t>カテイカ</t>
    </rPh>
    <phoneticPr fontId="2"/>
  </si>
  <si>
    <t>注4）令和5年1月1日現在</t>
    <rPh sb="0" eb="1">
      <t>チュウ</t>
    </rPh>
    <rPh sb="3" eb="4">
      <t>レイ</t>
    </rPh>
    <rPh sb="4" eb="5">
      <t>ワ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</si>
  <si>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r>
      <t xml:space="preserve">３１年
</t>
    </r>
    <r>
      <rPr>
        <sz val="9"/>
        <rFont val="ＭＳ 明朝"/>
        <family val="1"/>
        <charset val="128"/>
      </rPr>
      <t>（令和元年度）</t>
    </r>
    <rPh sb="5" eb="7">
      <t>レイワ</t>
    </rPh>
    <rPh sb="7" eb="10">
      <t>ガンネンド</t>
    </rPh>
    <phoneticPr fontId="2"/>
  </si>
  <si>
    <t>注1）令和5年9月末現在</t>
    <rPh sb="0" eb="1">
      <t>チュウ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</si>
</sst>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#,##0;&quot;△ &quot;#,##0"/>
    <numFmt numFmtId="178" formatCode="#,##0_ "/>
    <numFmt numFmtId="179" formatCode="#,##0.00_ ;[Red]\-#,##0.00\ "/>
    <numFmt numFmtId="180" formatCode="#,##0_);\(#,##0\)"/>
    <numFmt numFmtId="181" formatCode="0_);[Red]\(0\)"/>
    <numFmt numFmtId="182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9">
    <xf numFmtId="0" fontId="0" fillId="0" borderId="0" xfId="0"/>
    <xf numFmtId="0" fontId="7" fillId="0" borderId="0" xfId="2" applyFont="1">
      <alignment vertical="center"/>
    </xf>
    <xf numFmtId="0" fontId="8" fillId="0" borderId="0" xfId="2" applyFont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right" vertical="center"/>
    </xf>
    <xf numFmtId="176" fontId="8" fillId="0" borderId="16" xfId="2" applyNumberFormat="1" applyFont="1" applyBorder="1" applyAlignment="1">
      <alignment horizontal="right" vertical="center"/>
    </xf>
    <xf numFmtId="176" fontId="8" fillId="0" borderId="16" xfId="2" applyNumberFormat="1" applyFont="1" applyBorder="1" applyAlignment="1">
      <alignment vertical="center"/>
    </xf>
    <xf numFmtId="38" fontId="8" fillId="0" borderId="16" xfId="4" applyFont="1" applyBorder="1">
      <alignment vertical="center"/>
    </xf>
    <xf numFmtId="38" fontId="9" fillId="0" borderId="0" xfId="4" applyFont="1" applyBorder="1" applyAlignment="1">
      <alignment horizontal="right" vertical="center"/>
    </xf>
    <xf numFmtId="38" fontId="8" fillId="0" borderId="0" xfId="4" applyFont="1" applyBorder="1">
      <alignment vertical="center"/>
    </xf>
    <xf numFmtId="0" fontId="8" fillId="0" borderId="38" xfId="2" applyFont="1" applyBorder="1" applyAlignment="1">
      <alignment horizontal="right" vertical="center"/>
    </xf>
    <xf numFmtId="176" fontId="8" fillId="0" borderId="29" xfId="2" applyNumberFormat="1" applyFont="1" applyBorder="1" applyAlignment="1">
      <alignment horizontal="right" vertical="center"/>
    </xf>
    <xf numFmtId="0" fontId="8" fillId="0" borderId="39" xfId="2" applyFont="1" applyBorder="1" applyAlignment="1">
      <alignment horizontal="right" vertical="center"/>
    </xf>
    <xf numFmtId="176" fontId="8" fillId="0" borderId="29" xfId="2" applyNumberFormat="1" applyFont="1" applyBorder="1" applyAlignment="1">
      <alignment vertical="center"/>
    </xf>
    <xf numFmtId="38" fontId="8" fillId="0" borderId="16" xfId="4" applyFont="1" applyBorder="1" applyAlignment="1">
      <alignment horizontal="right" vertical="center"/>
    </xf>
    <xf numFmtId="38" fontId="8" fillId="0" borderId="29" xfId="4" applyFont="1" applyBorder="1">
      <alignment vertical="center"/>
    </xf>
    <xf numFmtId="0" fontId="8" fillId="0" borderId="40" xfId="2" applyFont="1" applyBorder="1" applyAlignment="1">
      <alignment horizontal="right" vertical="center"/>
    </xf>
    <xf numFmtId="38" fontId="8" fillId="0" borderId="21" xfId="4" applyFont="1" applyBorder="1" applyAlignment="1">
      <alignment horizontal="right" vertical="center"/>
    </xf>
    <xf numFmtId="38" fontId="8" fillId="0" borderId="31" xfId="4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38" fontId="8" fillId="0" borderId="0" xfId="4" applyFont="1">
      <alignment vertical="center"/>
    </xf>
    <xf numFmtId="38" fontId="8" fillId="0" borderId="0" xfId="4" applyFont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8" fillId="0" borderId="0" xfId="6" applyFont="1">
      <alignment vertical="center"/>
    </xf>
    <xf numFmtId="0" fontId="13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6" fontId="8" fillId="0" borderId="0" xfId="6" applyNumberFormat="1" applyFont="1">
      <alignment vertical="center"/>
    </xf>
    <xf numFmtId="0" fontId="11" fillId="0" borderId="0" xfId="6" applyFont="1" applyFill="1" applyAlignment="1">
      <alignment vertical="center"/>
    </xf>
    <xf numFmtId="0" fontId="11" fillId="0" borderId="0" xfId="6" applyFont="1" applyBorder="1" applyAlignment="1">
      <alignment horizontal="right" vertical="center" wrapText="1"/>
    </xf>
    <xf numFmtId="176" fontId="11" fillId="0" borderId="0" xfId="6" applyNumberFormat="1" applyFont="1" applyBorder="1" applyAlignment="1">
      <alignment vertical="center"/>
    </xf>
    <xf numFmtId="0" fontId="11" fillId="0" borderId="0" xfId="2" applyFont="1" applyBorder="1" applyAlignment="1">
      <alignment horizontal="right" vertical="center" wrapText="1"/>
    </xf>
    <xf numFmtId="176" fontId="11" fillId="0" borderId="0" xfId="2" applyNumberFormat="1" applyFont="1" applyBorder="1" applyAlignment="1">
      <alignment vertical="center"/>
    </xf>
    <xf numFmtId="0" fontId="7" fillId="0" borderId="0" xfId="8" applyFont="1"/>
    <xf numFmtId="0" fontId="11" fillId="0" borderId="0" xfId="8" applyFont="1" applyAlignment="1">
      <alignment vertical="center"/>
    </xf>
    <xf numFmtId="38" fontId="11" fillId="0" borderId="0" xfId="9" applyFont="1" applyBorder="1" applyAlignment="1">
      <alignment vertical="center"/>
    </xf>
    <xf numFmtId="38" fontId="11" fillId="0" borderId="21" xfId="9" applyFont="1" applyBorder="1" applyAlignment="1">
      <alignment vertical="center"/>
    </xf>
    <xf numFmtId="38" fontId="11" fillId="0" borderId="16" xfId="9" applyFont="1" applyBorder="1" applyAlignment="1">
      <alignment vertical="center"/>
    </xf>
    <xf numFmtId="38" fontId="11" fillId="0" borderId="13" xfId="9" applyFont="1" applyBorder="1" applyAlignment="1">
      <alignment vertical="center"/>
    </xf>
    <xf numFmtId="0" fontId="13" fillId="0" borderId="0" xfId="8" applyFont="1" applyAlignment="1">
      <alignment vertical="center"/>
    </xf>
    <xf numFmtId="0" fontId="7" fillId="0" borderId="0" xfId="8" applyFont="1" applyBorder="1"/>
    <xf numFmtId="38" fontId="15" fillId="0" borderId="0" xfId="9" applyFont="1" applyBorder="1" applyAlignment="1">
      <alignment vertical="center"/>
    </xf>
    <xf numFmtId="178" fontId="11" fillId="0" borderId="0" xfId="8" applyNumberFormat="1" applyFont="1" applyBorder="1" applyAlignment="1">
      <alignment horizontal="right" vertical="center"/>
    </xf>
    <xf numFmtId="38" fontId="11" fillId="0" borderId="0" xfId="9" applyFont="1" applyBorder="1" applyAlignment="1">
      <alignment horizontal="right" vertical="center"/>
    </xf>
    <xf numFmtId="176" fontId="11" fillId="0" borderId="0" xfId="10" applyNumberFormat="1" applyFont="1" applyBorder="1" applyAlignment="1">
      <alignment horizontal="right" vertical="center"/>
    </xf>
    <xf numFmtId="0" fontId="11" fillId="0" borderId="0" xfId="8" applyFont="1" applyBorder="1" applyAlignment="1">
      <alignment horizontal="center" vertical="center"/>
    </xf>
    <xf numFmtId="38" fontId="11" fillId="0" borderId="21" xfId="9" applyFont="1" applyBorder="1" applyAlignment="1">
      <alignment horizontal="right" vertical="center"/>
    </xf>
    <xf numFmtId="176" fontId="11" fillId="0" borderId="21" xfId="10" applyNumberFormat="1" applyFont="1" applyBorder="1" applyAlignment="1">
      <alignment horizontal="right" vertical="center"/>
    </xf>
    <xf numFmtId="0" fontId="11" fillId="0" borderId="21" xfId="8" applyFont="1" applyBorder="1" applyAlignment="1">
      <alignment horizontal="center" vertical="center"/>
    </xf>
    <xf numFmtId="177" fontId="11" fillId="0" borderId="16" xfId="9" applyNumberFormat="1" applyFont="1" applyBorder="1" applyAlignment="1">
      <alignment horizontal="right" vertical="center"/>
    </xf>
    <xf numFmtId="176" fontId="11" fillId="0" borderId="16" xfId="10" applyNumberFormat="1" applyFont="1" applyBorder="1" applyAlignment="1">
      <alignment horizontal="right" vertical="center"/>
    </xf>
    <xf numFmtId="176" fontId="11" fillId="0" borderId="16" xfId="10" applyNumberFormat="1" applyFont="1" applyBorder="1" applyAlignment="1">
      <alignment vertical="center"/>
    </xf>
    <xf numFmtId="0" fontId="11" fillId="0" borderId="13" xfId="8" applyFont="1" applyBorder="1" applyAlignment="1">
      <alignment horizontal="center" vertical="center"/>
    </xf>
    <xf numFmtId="177" fontId="11" fillId="0" borderId="9" xfId="9" applyNumberFormat="1" applyFont="1" applyBorder="1" applyAlignment="1">
      <alignment horizontal="right" vertical="center"/>
    </xf>
    <xf numFmtId="176" fontId="11" fillId="0" borderId="9" xfId="10" applyNumberFormat="1" applyFont="1" applyBorder="1" applyAlignment="1">
      <alignment horizontal="right" vertical="center"/>
    </xf>
    <xf numFmtId="176" fontId="11" fillId="0" borderId="19" xfId="10" applyNumberFormat="1" applyFont="1" applyBorder="1" applyAlignment="1">
      <alignment horizontal="right" vertical="center"/>
    </xf>
    <xf numFmtId="0" fontId="11" fillId="0" borderId="9" xfId="8" applyFont="1" applyBorder="1" applyAlignment="1">
      <alignment horizontal="distributed" vertical="center" justifyLastLine="1"/>
    </xf>
    <xf numFmtId="177" fontId="11" fillId="0" borderId="16" xfId="8" applyNumberFormat="1" applyFont="1" applyBorder="1" applyAlignment="1">
      <alignment horizontal="right" vertical="center"/>
    </xf>
    <xf numFmtId="0" fontId="11" fillId="0" borderId="16" xfId="8" applyFont="1" applyBorder="1" applyAlignment="1">
      <alignment horizontal="distributed" vertical="center"/>
    </xf>
    <xf numFmtId="0" fontId="11" fillId="0" borderId="16" xfId="8" applyFont="1" applyBorder="1" applyAlignment="1">
      <alignment horizontal="distributed" vertical="center" wrapText="1"/>
    </xf>
    <xf numFmtId="177" fontId="11" fillId="0" borderId="13" xfId="8" applyNumberFormat="1" applyFont="1" applyBorder="1" applyAlignment="1">
      <alignment horizontal="right" vertical="center"/>
    </xf>
    <xf numFmtId="176" fontId="11" fillId="0" borderId="13" xfId="10" applyNumberFormat="1" applyFont="1" applyBorder="1" applyAlignment="1">
      <alignment horizontal="right" vertical="center"/>
    </xf>
    <xf numFmtId="176" fontId="11" fillId="0" borderId="12" xfId="10" applyNumberFormat="1" applyFont="1" applyBorder="1" applyAlignment="1">
      <alignment horizontal="right" vertical="center"/>
    </xf>
    <xf numFmtId="0" fontId="11" fillId="0" borderId="12" xfId="8" applyFont="1" applyBorder="1" applyAlignment="1">
      <alignment horizontal="distributed" vertical="center"/>
    </xf>
    <xf numFmtId="0" fontId="11" fillId="0" borderId="10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/>
    </xf>
    <xf numFmtId="0" fontId="11" fillId="0" borderId="0" xfId="8" applyNumberFormat="1" applyFont="1" applyBorder="1" applyAlignment="1">
      <alignment horizontal="center" vertical="distributed" textRotation="255" justifyLastLine="1"/>
    </xf>
    <xf numFmtId="38" fontId="11" fillId="0" borderId="23" xfId="9" applyFont="1" applyBorder="1" applyAlignment="1">
      <alignment vertical="center"/>
    </xf>
    <xf numFmtId="178" fontId="11" fillId="0" borderId="21" xfId="8" applyNumberFormat="1" applyFont="1" applyBorder="1" applyAlignment="1">
      <alignment horizontal="right" vertical="center"/>
    </xf>
    <xf numFmtId="176" fontId="11" fillId="0" borderId="22" xfId="10" applyNumberFormat="1" applyFont="1" applyBorder="1" applyAlignment="1">
      <alignment horizontal="right" vertical="center"/>
    </xf>
    <xf numFmtId="38" fontId="11" fillId="0" borderId="17" xfId="9" applyFont="1" applyBorder="1" applyAlignment="1">
      <alignment vertical="center"/>
    </xf>
    <xf numFmtId="178" fontId="11" fillId="0" borderId="16" xfId="8" applyNumberFormat="1" applyFont="1" applyBorder="1" applyAlignment="1">
      <alignment vertical="center"/>
    </xf>
    <xf numFmtId="176" fontId="11" fillId="0" borderId="0" xfId="10" applyNumberFormat="1" applyFont="1" applyBorder="1" applyAlignment="1">
      <alignment vertical="center"/>
    </xf>
    <xf numFmtId="178" fontId="11" fillId="0" borderId="16" xfId="8" applyNumberFormat="1" applyFont="1" applyFill="1" applyBorder="1" applyAlignment="1">
      <alignment horizontal="right" vertical="center"/>
    </xf>
    <xf numFmtId="178" fontId="11" fillId="0" borderId="10" xfId="8" applyNumberFormat="1" applyFont="1" applyBorder="1" applyAlignment="1">
      <alignment horizontal="right" vertical="center"/>
    </xf>
    <xf numFmtId="178" fontId="11" fillId="0" borderId="9" xfId="8" applyNumberFormat="1" applyFont="1" applyBorder="1" applyAlignment="1">
      <alignment horizontal="right" vertical="center"/>
    </xf>
    <xf numFmtId="178" fontId="11" fillId="0" borderId="16" xfId="8" applyNumberFormat="1" applyFont="1" applyBorder="1" applyAlignment="1">
      <alignment horizontal="right" vertical="center"/>
    </xf>
    <xf numFmtId="38" fontId="11" fillId="0" borderId="14" xfId="9" applyFont="1" applyBorder="1" applyAlignment="1">
      <alignment vertical="center"/>
    </xf>
    <xf numFmtId="178" fontId="11" fillId="0" borderId="13" xfId="8" applyNumberFormat="1" applyFont="1" applyBorder="1" applyAlignment="1">
      <alignment horizontal="right" vertical="center"/>
    </xf>
    <xf numFmtId="0" fontId="11" fillId="0" borderId="8" xfId="8" applyFont="1" applyBorder="1" applyAlignment="1">
      <alignment horizontal="center" vertical="center" shrinkToFit="1"/>
    </xf>
    <xf numFmtId="0" fontId="11" fillId="0" borderId="0" xfId="8" applyFont="1" applyAlignment="1">
      <alignment horizontal="right" vertical="center"/>
    </xf>
    <xf numFmtId="0" fontId="7" fillId="0" borderId="0" xfId="8" applyFont="1" applyAlignment="1">
      <alignment horizontal="right"/>
    </xf>
    <xf numFmtId="0" fontId="11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17" fillId="0" borderId="0" xfId="3" applyFont="1" applyFill="1" applyAlignment="1" applyProtection="1">
      <alignment vertical="center"/>
    </xf>
    <xf numFmtId="0" fontId="8" fillId="0" borderId="0" xfId="2" applyFont="1" applyFill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19" fillId="0" borderId="0" xfId="2" applyFont="1" applyBorder="1" applyAlignment="1">
      <alignment horizontal="center" vertical="center"/>
    </xf>
    <xf numFmtId="3" fontId="19" fillId="0" borderId="0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16" xfId="8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177" fontId="21" fillId="0" borderId="0" xfId="7" applyFont="1" applyAlignment="1">
      <alignment vertical="center"/>
    </xf>
    <xf numFmtId="177" fontId="3" fillId="0" borderId="0" xfId="7" applyFont="1" applyAlignment="1">
      <alignment vertical="center"/>
    </xf>
    <xf numFmtId="177" fontId="3" fillId="0" borderId="0" xfId="7" applyFont="1" applyAlignment="1">
      <alignment horizontal="right" vertical="center"/>
    </xf>
    <xf numFmtId="177" fontId="22" fillId="0" borderId="0" xfId="7" applyFont="1" applyAlignment="1">
      <alignment horizontal="right" vertical="center"/>
    </xf>
    <xf numFmtId="177" fontId="3" fillId="0" borderId="0" xfId="7" applyFont="1" applyBorder="1" applyAlignment="1">
      <alignment horizontal="center" vertical="center"/>
    </xf>
    <xf numFmtId="177" fontId="3" fillId="0" borderId="39" xfId="7" applyFont="1" applyBorder="1" applyAlignment="1">
      <alignment horizontal="distributed" vertical="center"/>
    </xf>
    <xf numFmtId="177" fontId="3" fillId="0" borderId="0" xfId="7" applyFont="1" applyBorder="1" applyAlignment="1">
      <alignment horizontal="distributed" vertical="center" indent="1"/>
    </xf>
    <xf numFmtId="177" fontId="3" fillId="0" borderId="29" xfId="7" applyFont="1" applyBorder="1" applyAlignment="1">
      <alignment vertical="center"/>
    </xf>
    <xf numFmtId="177" fontId="3" fillId="0" borderId="0" xfId="7" applyFont="1" applyBorder="1" applyAlignment="1">
      <alignment vertical="center"/>
    </xf>
    <xf numFmtId="177" fontId="3" fillId="0" borderId="0" xfId="7" applyFont="1" applyAlignment="1">
      <alignment horizontal="center" vertical="center"/>
    </xf>
    <xf numFmtId="177" fontId="3" fillId="0" borderId="40" xfId="7" applyFont="1" applyBorder="1" applyAlignment="1">
      <alignment horizontal="distributed" vertical="center"/>
    </xf>
    <xf numFmtId="177" fontId="3" fillId="0" borderId="31" xfId="7" applyFont="1" applyBorder="1" applyAlignment="1">
      <alignment vertical="center"/>
    </xf>
    <xf numFmtId="177" fontId="3" fillId="0" borderId="0" xfId="7" applyFont="1" applyBorder="1" applyAlignment="1">
      <alignment horizontal="distributed" vertical="center"/>
    </xf>
    <xf numFmtId="177" fontId="22" fillId="0" borderId="0" xfId="7" applyFont="1" applyAlignment="1">
      <alignment vertical="center"/>
    </xf>
    <xf numFmtId="0" fontId="11" fillId="0" borderId="0" xfId="2" applyFont="1" applyAlignment="1">
      <alignment vertical="center"/>
    </xf>
    <xf numFmtId="0" fontId="19" fillId="0" borderId="13" xfId="2" applyFont="1" applyBorder="1" applyAlignment="1">
      <alignment horizontal="center" vertical="center"/>
    </xf>
    <xf numFmtId="3" fontId="19" fillId="0" borderId="12" xfId="2" applyNumberFormat="1" applyFont="1" applyBorder="1" applyAlignment="1">
      <alignment vertical="center"/>
    </xf>
    <xf numFmtId="3" fontId="19" fillId="0" borderId="13" xfId="2" applyNumberFormat="1" applyFont="1" applyBorder="1" applyAlignment="1">
      <alignment vertical="center"/>
    </xf>
    <xf numFmtId="3" fontId="19" fillId="0" borderId="27" xfId="2" applyNumberFormat="1" applyFont="1" applyBorder="1" applyAlignment="1">
      <alignment vertical="center"/>
    </xf>
    <xf numFmtId="0" fontId="19" fillId="0" borderId="8" xfId="2" applyFont="1" applyBorder="1" applyAlignment="1">
      <alignment horizontal="center" vertical="center"/>
    </xf>
    <xf numFmtId="3" fontId="19" fillId="0" borderId="36" xfId="2" applyNumberFormat="1" applyFont="1" applyBorder="1" applyAlignment="1">
      <alignment vertical="center"/>
    </xf>
    <xf numFmtId="3" fontId="19" fillId="0" borderId="8" xfId="2" applyNumberFormat="1" applyFont="1" applyBorder="1" applyAlignment="1">
      <alignment vertical="center"/>
    </xf>
    <xf numFmtId="3" fontId="19" fillId="0" borderId="52" xfId="2" applyNumberFormat="1" applyFont="1" applyBorder="1" applyAlignment="1">
      <alignment vertical="center"/>
    </xf>
    <xf numFmtId="0" fontId="20" fillId="0" borderId="15" xfId="2" applyFont="1" applyBorder="1" applyAlignment="1">
      <alignment horizontal="right" vertical="center" wrapText="1"/>
    </xf>
    <xf numFmtId="3" fontId="4" fillId="0" borderId="16" xfId="2" applyNumberFormat="1" applyFont="1" applyBorder="1" applyAlignment="1">
      <alignment horizontal="center" vertical="center"/>
    </xf>
    <xf numFmtId="3" fontId="4" fillId="0" borderId="29" xfId="2" applyNumberFormat="1" applyFont="1" applyBorder="1" applyAlignment="1">
      <alignment horizontal="center" vertical="center"/>
    </xf>
    <xf numFmtId="3" fontId="4" fillId="0" borderId="28" xfId="2" applyNumberFormat="1" applyFont="1" applyBorder="1" applyAlignment="1">
      <alignment vertical="center"/>
    </xf>
    <xf numFmtId="3" fontId="4" fillId="0" borderId="16" xfId="2" applyNumberFormat="1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1" fillId="0" borderId="0" xfId="5" applyFont="1">
      <alignment vertical="center"/>
    </xf>
    <xf numFmtId="0" fontId="23" fillId="0" borderId="0" xfId="5" applyFont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20" fillId="0" borderId="15" xfId="5" applyFont="1" applyBorder="1" applyAlignment="1">
      <alignment horizontal="right" vertical="center"/>
    </xf>
    <xf numFmtId="38" fontId="4" fillId="0" borderId="12" xfId="4" applyFont="1" applyBorder="1" applyAlignment="1">
      <alignment vertical="center"/>
    </xf>
    <xf numFmtId="38" fontId="4" fillId="0" borderId="13" xfId="4" applyFont="1" applyBorder="1" applyAlignment="1">
      <alignment vertical="center"/>
    </xf>
    <xf numFmtId="38" fontId="4" fillId="0" borderId="29" xfId="4" applyFont="1" applyBorder="1" applyAlignment="1">
      <alignment vertical="center"/>
    </xf>
    <xf numFmtId="38" fontId="4" fillId="0" borderId="28" xfId="4" applyFont="1" applyBorder="1" applyAlignment="1">
      <alignment vertical="center"/>
    </xf>
    <xf numFmtId="38" fontId="4" fillId="0" borderId="16" xfId="4" applyFont="1" applyBorder="1" applyAlignment="1">
      <alignment vertical="center"/>
    </xf>
    <xf numFmtId="0" fontId="4" fillId="0" borderId="28" xfId="5" applyFont="1" applyBorder="1" applyAlignment="1">
      <alignment vertical="center"/>
    </xf>
    <xf numFmtId="0" fontId="4" fillId="0" borderId="16" xfId="5" applyFont="1" applyBorder="1" applyAlignment="1">
      <alignment vertical="center"/>
    </xf>
    <xf numFmtId="3" fontId="4" fillId="0" borderId="16" xfId="5" applyNumberFormat="1" applyFont="1" applyBorder="1" applyAlignment="1">
      <alignment vertical="center"/>
    </xf>
    <xf numFmtId="0" fontId="4" fillId="0" borderId="29" xfId="5" applyFont="1" applyBorder="1" applyAlignment="1">
      <alignment vertical="center"/>
    </xf>
    <xf numFmtId="3" fontId="4" fillId="0" borderId="29" xfId="5" applyNumberFormat="1" applyFont="1" applyBorder="1" applyAlignment="1">
      <alignment vertical="center"/>
    </xf>
    <xf numFmtId="0" fontId="1" fillId="0" borderId="0" xfId="5" applyFont="1" applyBorder="1">
      <alignment vertical="center"/>
    </xf>
    <xf numFmtId="0" fontId="4" fillId="0" borderId="16" xfId="5" applyFont="1" applyBorder="1" applyAlignment="1">
      <alignment horizontal="right" vertical="center"/>
    </xf>
    <xf numFmtId="0" fontId="20" fillId="0" borderId="0" xfId="5" applyFont="1" applyBorder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" fillId="0" borderId="0" xfId="8" applyFont="1"/>
    <xf numFmtId="0" fontId="4" fillId="0" borderId="22" xfId="8" applyFont="1" applyBorder="1" applyAlignment="1">
      <alignment horizontal="center" vertical="center"/>
    </xf>
    <xf numFmtId="0" fontId="19" fillId="0" borderId="0" xfId="8" applyFont="1" applyBorder="1" applyAlignment="1">
      <alignment vertical="center"/>
    </xf>
    <xf numFmtId="0" fontId="19" fillId="0" borderId="10" xfId="8" applyFont="1" applyBorder="1" applyAlignment="1">
      <alignment horizontal="center" vertical="center" wrapText="1"/>
    </xf>
    <xf numFmtId="0" fontId="3" fillId="0" borderId="39" xfId="8" applyFont="1" applyBorder="1" applyAlignment="1">
      <alignment horizontal="right" vertical="center"/>
    </xf>
    <xf numFmtId="38" fontId="19" fillId="0" borderId="13" xfId="9" applyFont="1" applyBorder="1" applyAlignment="1">
      <alignment horizontal="right" vertical="center"/>
    </xf>
    <xf numFmtId="38" fontId="19" fillId="0" borderId="29" xfId="9" applyFont="1" applyBorder="1" applyAlignment="1">
      <alignment horizontal="right" vertical="center"/>
    </xf>
    <xf numFmtId="38" fontId="19" fillId="0" borderId="16" xfId="9" applyFont="1" applyBorder="1" applyAlignment="1">
      <alignment horizontal="right" vertical="center"/>
    </xf>
    <xf numFmtId="38" fontId="19" fillId="0" borderId="16" xfId="9" applyFont="1" applyBorder="1" applyAlignment="1">
      <alignment vertical="center"/>
    </xf>
    <xf numFmtId="38" fontId="19" fillId="0" borderId="29" xfId="9" applyFont="1" applyBorder="1" applyAlignment="1">
      <alignment vertical="center"/>
    </xf>
    <xf numFmtId="0" fontId="3" fillId="0" borderId="0" xfId="8" applyFont="1" applyBorder="1" applyAlignment="1">
      <alignment horizontal="right" vertical="center"/>
    </xf>
    <xf numFmtId="38" fontId="19" fillId="0" borderId="0" xfId="9" applyFont="1" applyBorder="1" applyAlignment="1">
      <alignment vertical="center"/>
    </xf>
    <xf numFmtId="0" fontId="3" fillId="0" borderId="0" xfId="8" applyFont="1" applyBorder="1" applyAlignment="1">
      <alignment vertical="center"/>
    </xf>
    <xf numFmtId="0" fontId="19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4" fillId="0" borderId="41" xfId="8" applyFont="1" applyBorder="1" applyAlignment="1">
      <alignment horizontal="center" vertical="center"/>
    </xf>
    <xf numFmtId="0" fontId="4" fillId="0" borderId="42" xfId="8" applyFont="1" applyBorder="1" applyAlignment="1">
      <alignment horizontal="center" vertical="center" wrapText="1"/>
    </xf>
    <xf numFmtId="0" fontId="4" fillId="0" borderId="43" xfId="8" applyFont="1" applyBorder="1" applyAlignment="1">
      <alignment horizontal="center" vertical="center" wrapText="1"/>
    </xf>
    <xf numFmtId="0" fontId="20" fillId="0" borderId="11" xfId="8" applyFont="1" applyBorder="1" applyAlignment="1">
      <alignment horizontal="right" vertical="center"/>
    </xf>
    <xf numFmtId="38" fontId="4" fillId="0" borderId="26" xfId="9" applyFont="1" applyBorder="1" applyAlignment="1">
      <alignment vertical="center"/>
    </xf>
    <xf numFmtId="38" fontId="4" fillId="0" borderId="13" xfId="9" applyFont="1" applyBorder="1" applyAlignment="1">
      <alignment vertical="center"/>
    </xf>
    <xf numFmtId="38" fontId="4" fillId="0" borderId="27" xfId="9" applyFont="1" applyBorder="1" applyAlignment="1">
      <alignment vertical="center"/>
    </xf>
    <xf numFmtId="0" fontId="20" fillId="0" borderId="15" xfId="8" applyFont="1" applyBorder="1" applyAlignment="1">
      <alignment horizontal="right" vertical="center"/>
    </xf>
    <xf numFmtId="38" fontId="4" fillId="0" borderId="0" xfId="9" applyFont="1" applyBorder="1" applyAlignment="1">
      <alignment vertical="center"/>
    </xf>
    <xf numFmtId="38" fontId="4" fillId="0" borderId="16" xfId="9" applyFont="1" applyBorder="1" applyAlignment="1">
      <alignment vertical="center"/>
    </xf>
    <xf numFmtId="38" fontId="4" fillId="0" borderId="29" xfId="9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16" xfId="8" applyFont="1" applyBorder="1" applyAlignment="1">
      <alignment vertical="center"/>
    </xf>
    <xf numFmtId="0" fontId="4" fillId="0" borderId="28" xfId="8" applyFont="1" applyBorder="1" applyAlignment="1">
      <alignment vertical="center"/>
    </xf>
    <xf numFmtId="38" fontId="4" fillId="0" borderId="17" xfId="9" applyFont="1" applyBorder="1" applyAlignment="1">
      <alignment vertical="center"/>
    </xf>
    <xf numFmtId="0" fontId="20" fillId="0" borderId="0" xfId="8" applyFont="1" applyBorder="1" applyAlignment="1">
      <alignment horizontal="right" vertical="center"/>
    </xf>
    <xf numFmtId="0" fontId="3" fillId="0" borderId="0" xfId="8" applyFont="1" applyAlignment="1">
      <alignment vertical="center"/>
    </xf>
    <xf numFmtId="0" fontId="23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0" fontId="25" fillId="0" borderId="24" xfId="8" applyFont="1" applyBorder="1" applyAlignment="1">
      <alignment horizontal="distributed" vertical="center" wrapText="1" indent="1"/>
    </xf>
    <xf numFmtId="0" fontId="25" fillId="0" borderId="33" xfId="8" applyFont="1" applyBorder="1" applyAlignment="1">
      <alignment horizontal="distributed" vertical="center" wrapText="1" indent="1"/>
    </xf>
    <xf numFmtId="0" fontId="25" fillId="0" borderId="33" xfId="8" applyFont="1" applyBorder="1" applyAlignment="1">
      <alignment horizontal="distributed" vertical="center" indent="1"/>
    </xf>
    <xf numFmtId="0" fontId="25" fillId="0" borderId="34" xfId="8" applyFont="1" applyBorder="1" applyAlignment="1">
      <alignment horizontal="distributed" vertical="center" wrapText="1" indent="1"/>
    </xf>
    <xf numFmtId="0" fontId="25" fillId="0" borderId="35" xfId="8" applyFont="1" applyBorder="1" applyAlignment="1">
      <alignment horizontal="center" vertical="center"/>
    </xf>
    <xf numFmtId="0" fontId="25" fillId="0" borderId="36" xfId="8" applyFont="1" applyBorder="1" applyAlignment="1">
      <alignment horizontal="center" vertical="center"/>
    </xf>
    <xf numFmtId="0" fontId="25" fillId="0" borderId="37" xfId="8" applyFont="1" applyBorder="1" applyAlignment="1">
      <alignment horizontal="center" vertical="center"/>
    </xf>
    <xf numFmtId="0" fontId="3" fillId="0" borderId="38" xfId="8" applyFont="1" applyBorder="1" applyAlignment="1">
      <alignment horizontal="right" vertical="center"/>
    </xf>
    <xf numFmtId="38" fontId="19" fillId="0" borderId="13" xfId="9" applyFont="1" applyBorder="1" applyAlignment="1">
      <alignment vertical="center"/>
    </xf>
    <xf numFmtId="179" fontId="19" fillId="0" borderId="29" xfId="9" applyNumberFormat="1" applyFont="1" applyBorder="1" applyAlignment="1">
      <alignment vertical="center"/>
    </xf>
    <xf numFmtId="179" fontId="19" fillId="0" borderId="0" xfId="9" applyNumberFormat="1" applyFont="1" applyBorder="1" applyAlignment="1">
      <alignment vertical="center"/>
    </xf>
    <xf numFmtId="0" fontId="19" fillId="0" borderId="9" xfId="8" applyFont="1" applyBorder="1" applyAlignment="1">
      <alignment horizontal="center" vertical="center" shrinkToFit="1"/>
    </xf>
    <xf numFmtId="0" fontId="19" fillId="0" borderId="9" xfId="8" applyFont="1" applyBorder="1" applyAlignment="1">
      <alignment horizontal="center" vertical="center"/>
    </xf>
    <xf numFmtId="0" fontId="19" fillId="0" borderId="25" xfId="8" applyFont="1" applyBorder="1" applyAlignment="1">
      <alignment horizontal="center" vertical="center"/>
    </xf>
    <xf numFmtId="0" fontId="19" fillId="0" borderId="19" xfId="8" applyFont="1" applyBorder="1" applyAlignment="1">
      <alignment horizontal="center" vertical="center" shrinkToFit="1"/>
    </xf>
    <xf numFmtId="0" fontId="19" fillId="0" borderId="19" xfId="8" applyFont="1" applyBorder="1" applyAlignment="1">
      <alignment horizontal="center" vertical="center"/>
    </xf>
    <xf numFmtId="0" fontId="19" fillId="0" borderId="12" xfId="8" applyFont="1" applyBorder="1" applyAlignment="1">
      <alignment horizontal="distributed" vertical="center"/>
    </xf>
    <xf numFmtId="176" fontId="19" fillId="0" borderId="12" xfId="10" applyNumberFormat="1" applyFont="1" applyBorder="1" applyAlignment="1">
      <alignment horizontal="right" vertical="center"/>
    </xf>
    <xf numFmtId="176" fontId="19" fillId="0" borderId="13" xfId="10" applyNumberFormat="1" applyFont="1" applyBorder="1" applyAlignment="1">
      <alignment horizontal="right" vertical="center"/>
    </xf>
    <xf numFmtId="177" fontId="19" fillId="0" borderId="13" xfId="8" applyNumberFormat="1" applyFont="1" applyBorder="1" applyAlignment="1">
      <alignment horizontal="right" vertical="center"/>
    </xf>
    <xf numFmtId="177" fontId="19" fillId="0" borderId="26" xfId="8" applyNumberFormat="1" applyFont="1" applyBorder="1" applyAlignment="1">
      <alignment horizontal="right" vertical="center"/>
    </xf>
    <xf numFmtId="177" fontId="19" fillId="0" borderId="12" xfId="8" applyNumberFormat="1" applyFont="1" applyBorder="1" applyAlignment="1">
      <alignment horizontal="right" vertical="center"/>
    </xf>
    <xf numFmtId="0" fontId="19" fillId="0" borderId="16" xfId="8" applyFont="1" applyBorder="1" applyAlignment="1">
      <alignment horizontal="distributed" vertical="center"/>
    </xf>
    <xf numFmtId="176" fontId="19" fillId="0" borderId="28" xfId="10" applyNumberFormat="1" applyFont="1" applyBorder="1" applyAlignment="1">
      <alignment horizontal="right" vertical="center"/>
    </xf>
    <xf numFmtId="176" fontId="19" fillId="0" borderId="16" xfId="10" applyNumberFormat="1" applyFont="1" applyBorder="1" applyAlignment="1">
      <alignment horizontal="right" vertical="center"/>
    </xf>
    <xf numFmtId="177" fontId="19" fillId="0" borderId="16" xfId="8" applyNumberFormat="1" applyFont="1" applyBorder="1" applyAlignment="1">
      <alignment horizontal="right" vertical="center"/>
    </xf>
    <xf numFmtId="177" fontId="19" fillId="0" borderId="0" xfId="8" applyNumberFormat="1" applyFont="1" applyBorder="1" applyAlignment="1">
      <alignment horizontal="right" vertical="center"/>
    </xf>
    <xf numFmtId="177" fontId="19" fillId="0" borderId="28" xfId="8" applyNumberFormat="1" applyFont="1" applyBorder="1" applyAlignment="1">
      <alignment horizontal="right" vertical="center"/>
    </xf>
    <xf numFmtId="0" fontId="19" fillId="0" borderId="16" xfId="8" applyFont="1" applyBorder="1" applyAlignment="1">
      <alignment horizontal="distributed" vertical="center" wrapText="1"/>
    </xf>
    <xf numFmtId="0" fontId="19" fillId="0" borderId="16" xfId="8" applyFont="1" applyBorder="1" applyAlignment="1">
      <alignment vertical="center" shrinkToFit="1"/>
    </xf>
    <xf numFmtId="0" fontId="19" fillId="0" borderId="9" xfId="8" applyFont="1" applyBorder="1" applyAlignment="1">
      <alignment horizontal="distributed" vertical="center" justifyLastLine="1"/>
    </xf>
    <xf numFmtId="176" fontId="19" fillId="0" borderId="19" xfId="10" applyNumberFormat="1" applyFont="1" applyBorder="1" applyAlignment="1">
      <alignment horizontal="right" vertical="center"/>
    </xf>
    <xf numFmtId="176" fontId="19" fillId="0" borderId="9" xfId="10" applyNumberFormat="1" applyFont="1" applyBorder="1" applyAlignment="1">
      <alignment horizontal="right" vertical="center"/>
    </xf>
    <xf numFmtId="177" fontId="19" fillId="0" borderId="9" xfId="9" applyNumberFormat="1" applyFont="1" applyBorder="1" applyAlignment="1">
      <alignment horizontal="right" vertical="center"/>
    </xf>
    <xf numFmtId="177" fontId="19" fillId="0" borderId="25" xfId="9" applyNumberFormat="1" applyFont="1" applyBorder="1" applyAlignment="1">
      <alignment horizontal="right" vertical="center"/>
    </xf>
    <xf numFmtId="177" fontId="19" fillId="0" borderId="19" xfId="9" applyNumberFormat="1" applyFont="1" applyBorder="1" applyAlignment="1">
      <alignment horizontal="right" vertical="center"/>
    </xf>
    <xf numFmtId="0" fontId="19" fillId="0" borderId="13" xfId="8" applyFont="1" applyBorder="1" applyAlignment="1">
      <alignment horizontal="center" vertical="center"/>
    </xf>
    <xf numFmtId="176" fontId="19" fillId="0" borderId="28" xfId="10" applyNumberFormat="1" applyFont="1" applyBorder="1" applyAlignment="1">
      <alignment vertical="center"/>
    </xf>
    <xf numFmtId="176" fontId="19" fillId="0" borderId="16" xfId="10" applyNumberFormat="1" applyFont="1" applyBorder="1" applyAlignment="1">
      <alignment vertical="center"/>
    </xf>
    <xf numFmtId="177" fontId="19" fillId="0" borderId="16" xfId="9" applyNumberFormat="1" applyFont="1" applyBorder="1" applyAlignment="1">
      <alignment horizontal="right" vertical="center"/>
    </xf>
    <xf numFmtId="177" fontId="19" fillId="0" borderId="0" xfId="9" applyNumberFormat="1" applyFont="1" applyBorder="1" applyAlignment="1">
      <alignment horizontal="right" vertical="center"/>
    </xf>
    <xf numFmtId="177" fontId="19" fillId="0" borderId="28" xfId="9" applyNumberFormat="1" applyFont="1" applyBorder="1" applyAlignment="1">
      <alignment horizontal="right" vertical="center"/>
    </xf>
    <xf numFmtId="0" fontId="19" fillId="0" borderId="21" xfId="8" applyFont="1" applyBorder="1" applyAlignment="1">
      <alignment horizontal="center" vertical="center"/>
    </xf>
    <xf numFmtId="176" fontId="19" fillId="0" borderId="30" xfId="10" applyNumberFormat="1" applyFont="1" applyBorder="1" applyAlignment="1">
      <alignment horizontal="right" vertical="center"/>
    </xf>
    <xf numFmtId="176" fontId="19" fillId="0" borderId="21" xfId="10" applyNumberFormat="1" applyFont="1" applyBorder="1" applyAlignment="1">
      <alignment horizontal="right" vertical="center"/>
    </xf>
    <xf numFmtId="38" fontId="19" fillId="0" borderId="21" xfId="9" applyFont="1" applyBorder="1" applyAlignment="1">
      <alignment horizontal="right" vertical="center"/>
    </xf>
    <xf numFmtId="38" fontId="19" fillId="0" borderId="22" xfId="9" applyFont="1" applyBorder="1" applyAlignment="1">
      <alignment horizontal="right" vertical="center"/>
    </xf>
    <xf numFmtId="38" fontId="19" fillId="0" borderId="30" xfId="9" applyFont="1" applyBorder="1" applyAlignment="1">
      <alignment horizontal="right" vertical="center"/>
    </xf>
    <xf numFmtId="0" fontId="22" fillId="0" borderId="0" xfId="8" applyNumberFormat="1" applyFont="1" applyBorder="1" applyAlignment="1">
      <alignment vertical="center"/>
    </xf>
    <xf numFmtId="0" fontId="19" fillId="0" borderId="0" xfId="8" applyFont="1" applyBorder="1" applyAlignment="1">
      <alignment horizontal="center" vertical="center"/>
    </xf>
    <xf numFmtId="176" fontId="19" fillId="0" borderId="0" xfId="10" applyNumberFormat="1" applyFont="1" applyBorder="1" applyAlignment="1">
      <alignment horizontal="right" vertical="center"/>
    </xf>
    <xf numFmtId="38" fontId="19" fillId="0" borderId="0" xfId="9" applyFont="1" applyBorder="1" applyAlignment="1">
      <alignment horizontal="right" vertical="center"/>
    </xf>
    <xf numFmtId="178" fontId="19" fillId="0" borderId="0" xfId="8" applyNumberFormat="1" applyFont="1" applyBorder="1" applyAlignment="1">
      <alignment horizontal="right" vertical="center"/>
    </xf>
    <xf numFmtId="38" fontId="24" fillId="0" borderId="0" xfId="9" applyFont="1" applyBorder="1" applyAlignment="1">
      <alignment vertical="center"/>
    </xf>
    <xf numFmtId="0" fontId="22" fillId="0" borderId="0" xfId="8" applyFont="1" applyAlignment="1">
      <alignment vertical="center"/>
    </xf>
    <xf numFmtId="0" fontId="1" fillId="0" borderId="0" xfId="8" applyFont="1" applyBorder="1"/>
    <xf numFmtId="0" fontId="3" fillId="0" borderId="15" xfId="8" applyFont="1" applyBorder="1" applyAlignment="1">
      <alignment horizontal="right" vertical="center"/>
    </xf>
    <xf numFmtId="0" fontId="27" fillId="0" borderId="0" xfId="2" applyFont="1" applyAlignment="1">
      <alignment vertical="center"/>
    </xf>
    <xf numFmtId="3" fontId="27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177" fontId="3" fillId="0" borderId="0" xfId="7" applyFont="1" applyAlignment="1">
      <alignment vertical="center"/>
    </xf>
    <xf numFmtId="177" fontId="3" fillId="0" borderId="0" xfId="7" applyFont="1" applyAlignment="1">
      <alignment vertical="center"/>
    </xf>
    <xf numFmtId="0" fontId="19" fillId="0" borderId="16" xfId="8" applyFont="1" applyBorder="1" applyAlignment="1">
      <alignment horizontal="center" vertical="center"/>
    </xf>
    <xf numFmtId="0" fontId="19" fillId="0" borderId="8" xfId="8" applyFont="1" applyBorder="1" applyAlignment="1">
      <alignment horizontal="center" vertical="center"/>
    </xf>
    <xf numFmtId="0" fontId="7" fillId="0" borderId="39" xfId="2" applyFont="1" applyBorder="1">
      <alignment vertical="center"/>
    </xf>
    <xf numFmtId="0" fontId="1" fillId="0" borderId="39" xfId="5" applyFont="1" applyBorder="1">
      <alignment vertical="center"/>
    </xf>
    <xf numFmtId="177" fontId="3" fillId="0" borderId="0" xfId="7" applyFont="1" applyAlignment="1">
      <alignment vertical="center"/>
    </xf>
    <xf numFmtId="177" fontId="21" fillId="0" borderId="0" xfId="7" applyFont="1" applyAlignment="1">
      <alignment vertical="center"/>
    </xf>
    <xf numFmtId="177" fontId="3" fillId="0" borderId="41" xfId="7" applyFont="1" applyBorder="1" applyAlignment="1">
      <alignment horizontal="center" vertical="center"/>
    </xf>
    <xf numFmtId="177" fontId="3" fillId="0" borderId="42" xfId="7" applyFont="1" applyBorder="1" applyAlignment="1">
      <alignment horizontal="center" vertical="center"/>
    </xf>
    <xf numFmtId="177" fontId="3" fillId="0" borderId="3" xfId="7" applyFont="1" applyBorder="1" applyAlignment="1">
      <alignment horizontal="center" vertical="center"/>
    </xf>
    <xf numFmtId="177" fontId="3" fillId="0" borderId="5" xfId="7" applyFont="1" applyBorder="1" applyAlignment="1">
      <alignment horizontal="center" vertical="center"/>
    </xf>
    <xf numFmtId="177" fontId="3" fillId="0" borderId="39" xfId="7" applyFont="1" applyBorder="1" applyAlignment="1">
      <alignment horizontal="center" vertical="center"/>
    </xf>
    <xf numFmtId="0" fontId="6" fillId="0" borderId="0" xfId="6" applyFont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8" fillId="0" borderId="32" xfId="2" applyFont="1" applyBorder="1" applyAlignment="1">
      <alignment horizontal="center" vertical="center" justifyLastLine="1"/>
    </xf>
    <xf numFmtId="0" fontId="8" fillId="0" borderId="18" xfId="2" applyFont="1" applyBorder="1" applyAlignment="1">
      <alignment horizontal="center" vertical="center" justifyLastLine="1"/>
    </xf>
    <xf numFmtId="0" fontId="8" fillId="0" borderId="4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4" fillId="0" borderId="32" xfId="5" applyFont="1" applyBorder="1" applyAlignment="1">
      <alignment horizontal="center" vertical="center" justifyLastLine="1"/>
    </xf>
    <xf numFmtId="0" fontId="4" fillId="0" borderId="18" xfId="5" applyFont="1" applyBorder="1" applyAlignment="1">
      <alignment horizontal="center" vertical="center" justifyLastLine="1"/>
    </xf>
    <xf numFmtId="0" fontId="4" fillId="0" borderId="44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3" fillId="0" borderId="11" xfId="2" applyFont="1" applyBorder="1" applyAlignment="1">
      <alignment horizontal="right" vertical="center" wrapText="1"/>
    </xf>
    <xf numFmtId="0" fontId="3" fillId="0" borderId="18" xfId="2" applyFont="1" applyBorder="1" applyAlignment="1">
      <alignment horizontal="right" vertical="center"/>
    </xf>
    <xf numFmtId="0" fontId="21" fillId="0" borderId="0" xfId="8" applyFont="1" applyBorder="1" applyAlignment="1">
      <alignment vertical="center"/>
    </xf>
    <xf numFmtId="0" fontId="19" fillId="0" borderId="32" xfId="8" applyFont="1" applyBorder="1" applyAlignment="1">
      <alignment horizontal="center" vertical="center" justifyLastLine="1"/>
    </xf>
    <xf numFmtId="0" fontId="19" fillId="0" borderId="15" xfId="8" applyFont="1" applyBorder="1" applyAlignment="1">
      <alignment horizontal="center" vertical="center" justifyLastLine="1"/>
    </xf>
    <xf numFmtId="0" fontId="19" fillId="0" borderId="18" xfId="8" applyFont="1" applyBorder="1" applyAlignment="1">
      <alignment horizontal="center" vertical="center" justifyLastLine="1"/>
    </xf>
    <xf numFmtId="0" fontId="19" fillId="0" borderId="44" xfId="8" applyFont="1" applyBorder="1" applyAlignment="1">
      <alignment horizontal="center" vertical="center" wrapText="1"/>
    </xf>
    <xf numFmtId="0" fontId="19" fillId="0" borderId="16" xfId="8" applyFont="1" applyBorder="1" applyAlignment="1">
      <alignment horizontal="center" vertical="center"/>
    </xf>
    <xf numFmtId="0" fontId="19" fillId="0" borderId="8" xfId="8" applyFont="1" applyBorder="1" applyAlignment="1">
      <alignment horizontal="center" vertical="center"/>
    </xf>
    <xf numFmtId="0" fontId="19" fillId="0" borderId="33" xfId="8" applyFont="1" applyBorder="1" applyAlignment="1">
      <alignment horizontal="distributed" vertical="center"/>
    </xf>
    <xf numFmtId="0" fontId="19" fillId="0" borderId="2" xfId="8" applyFont="1" applyBorder="1" applyAlignment="1">
      <alignment horizontal="distributed" vertical="center"/>
    </xf>
    <xf numFmtId="0" fontId="19" fillId="0" borderId="24" xfId="8" applyFont="1" applyBorder="1" applyAlignment="1">
      <alignment horizontal="distributed" vertical="center"/>
    </xf>
    <xf numFmtId="0" fontId="19" fillId="0" borderId="45" xfId="8" applyFont="1" applyBorder="1" applyAlignment="1">
      <alignment horizontal="distributed" vertical="center"/>
    </xf>
    <xf numFmtId="0" fontId="19" fillId="0" borderId="13" xfId="8" applyFont="1" applyBorder="1" applyAlignment="1">
      <alignment horizontal="center" vertical="center" wrapText="1"/>
    </xf>
    <xf numFmtId="0" fontId="24" fillId="0" borderId="8" xfId="8" applyFont="1" applyBorder="1" applyAlignment="1">
      <alignment horizontal="center" vertical="center"/>
    </xf>
    <xf numFmtId="0" fontId="19" fillId="0" borderId="12" xfId="8" applyFont="1" applyBorder="1" applyAlignment="1">
      <alignment horizontal="center" vertical="center"/>
    </xf>
    <xf numFmtId="0" fontId="19" fillId="0" borderId="27" xfId="8" applyFont="1" applyBorder="1" applyAlignment="1">
      <alignment horizontal="center" vertical="center"/>
    </xf>
    <xf numFmtId="0" fontId="21" fillId="0" borderId="0" xfId="8" applyFont="1" applyAlignment="1">
      <alignment vertical="center"/>
    </xf>
    <xf numFmtId="0" fontId="19" fillId="0" borderId="32" xfId="8" applyFont="1" applyBorder="1" applyAlignment="1">
      <alignment horizontal="center" vertical="center"/>
    </xf>
    <xf numFmtId="0" fontId="19" fillId="0" borderId="18" xfId="8" applyFont="1" applyBorder="1" applyAlignment="1">
      <alignment horizontal="center" vertical="center"/>
    </xf>
    <xf numFmtId="0" fontId="19" fillId="0" borderId="11" xfId="8" applyNumberFormat="1" applyFont="1" applyBorder="1" applyAlignment="1">
      <alignment horizontal="center" vertical="distributed" textRotation="255" justifyLastLine="1"/>
    </xf>
    <xf numFmtId="0" fontId="19" fillId="0" borderId="15" xfId="8" applyNumberFormat="1" applyFont="1" applyBorder="1" applyAlignment="1">
      <alignment horizontal="center" vertical="distributed" textRotation="255" justifyLastLine="1"/>
    </xf>
    <xf numFmtId="0" fontId="19" fillId="0" borderId="18" xfId="8" applyNumberFormat="1" applyFont="1" applyBorder="1" applyAlignment="1">
      <alignment horizontal="center" vertical="distributed" textRotation="255" justifyLastLine="1"/>
    </xf>
    <xf numFmtId="0" fontId="19" fillId="0" borderId="20" xfId="8" applyNumberFormat="1" applyFont="1" applyBorder="1" applyAlignment="1">
      <alignment horizontal="center" vertical="distributed" textRotation="255" justifyLastLine="1"/>
    </xf>
    <xf numFmtId="0" fontId="6" fillId="0" borderId="0" xfId="8" applyFont="1" applyAlignment="1">
      <alignment vertical="center"/>
    </xf>
    <xf numFmtId="0" fontId="10" fillId="0" borderId="1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11" fillId="0" borderId="3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1" fillId="0" borderId="5" xfId="8" applyFont="1" applyBorder="1" applyAlignment="1">
      <alignment horizontal="center" vertical="center"/>
    </xf>
    <xf numFmtId="0" fontId="11" fillId="0" borderId="11" xfId="8" applyNumberFormat="1" applyFont="1" applyBorder="1" applyAlignment="1">
      <alignment horizontal="center" vertical="distributed" textRotation="255" justifyLastLine="1"/>
    </xf>
    <xf numFmtId="0" fontId="11" fillId="0" borderId="15" xfId="8" applyNumberFormat="1" applyFont="1" applyBorder="1" applyAlignment="1">
      <alignment horizontal="center" vertical="distributed" textRotation="255" justifyLastLine="1"/>
    </xf>
    <xf numFmtId="0" fontId="11" fillId="0" borderId="18" xfId="8" applyNumberFormat="1" applyFont="1" applyBorder="1" applyAlignment="1">
      <alignment horizontal="center" vertical="distributed" textRotation="255" justifyLastLine="1"/>
    </xf>
    <xf numFmtId="0" fontId="11" fillId="0" borderId="20" xfId="8" applyNumberFormat="1" applyFont="1" applyBorder="1" applyAlignment="1">
      <alignment horizontal="center" vertical="distributed" textRotation="255" justifyLastLine="1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19" fillId="0" borderId="33" xfId="8" applyFont="1" applyBorder="1" applyAlignment="1">
      <alignment horizontal="center" vertical="center"/>
    </xf>
    <xf numFmtId="0" fontId="19" fillId="0" borderId="24" xfId="8" applyFont="1" applyBorder="1" applyAlignment="1">
      <alignment horizontal="center" vertical="center"/>
    </xf>
    <xf numFmtId="0" fontId="19" fillId="0" borderId="45" xfId="8" applyFont="1" applyBorder="1" applyAlignment="1">
      <alignment horizontal="center" vertical="center"/>
    </xf>
    <xf numFmtId="177" fontId="3" fillId="0" borderId="12" xfId="7" applyFont="1" applyBorder="1" applyAlignment="1">
      <alignment vertical="center"/>
    </xf>
    <xf numFmtId="177" fontId="3" fillId="0" borderId="28" xfId="7" applyFont="1" applyBorder="1" applyAlignment="1">
      <alignment vertical="center"/>
    </xf>
    <xf numFmtId="177" fontId="3" fillId="0" borderId="22" xfId="7" applyFont="1" applyBorder="1" applyAlignment="1">
      <alignment horizontal="distributed" vertical="center" indent="1"/>
    </xf>
    <xf numFmtId="177" fontId="3" fillId="0" borderId="30" xfId="7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right" vertical="center"/>
    </xf>
    <xf numFmtId="0" fontId="19" fillId="0" borderId="32" xfId="6" applyFont="1" applyBorder="1" applyAlignment="1">
      <alignment horizontal="center" vertical="center" justifyLastLine="1"/>
    </xf>
    <xf numFmtId="0" fontId="19" fillId="0" borderId="42" xfId="6" applyFont="1" applyBorder="1" applyAlignment="1">
      <alignment horizontal="centerContinuous" vertical="center"/>
    </xf>
    <xf numFmtId="0" fontId="19" fillId="0" borderId="3" xfId="6" applyFont="1" applyBorder="1" applyAlignment="1">
      <alignment horizontal="centerContinuous" vertical="center"/>
    </xf>
    <xf numFmtId="0" fontId="19" fillId="0" borderId="3" xfId="6" applyFont="1" applyBorder="1" applyAlignment="1">
      <alignment horizontal="center" vertical="center" justifyLastLine="1"/>
    </xf>
    <xf numFmtId="0" fontId="19" fillId="0" borderId="4" xfId="6" applyFont="1" applyBorder="1" applyAlignment="1">
      <alignment horizontal="center" vertical="center" justifyLastLine="1"/>
    </xf>
    <xf numFmtId="0" fontId="19" fillId="0" borderId="5" xfId="6" applyFont="1" applyBorder="1" applyAlignment="1">
      <alignment horizontal="center" vertical="center" justifyLastLine="1"/>
    </xf>
    <xf numFmtId="0" fontId="19" fillId="0" borderId="18" xfId="6" applyFont="1" applyBorder="1" applyAlignment="1">
      <alignment horizontal="center" vertical="center" justifyLastLine="1"/>
    </xf>
    <xf numFmtId="0" fontId="19" fillId="0" borderId="8" xfId="6" applyFont="1" applyBorder="1" applyAlignment="1">
      <alignment horizontal="center" vertical="center"/>
    </xf>
    <xf numFmtId="0" fontId="19" fillId="0" borderId="36" xfId="6" applyFont="1" applyBorder="1" applyAlignment="1">
      <alignment horizontal="center" vertical="center"/>
    </xf>
    <xf numFmtId="0" fontId="19" fillId="0" borderId="9" xfId="6" applyFont="1" applyBorder="1" applyAlignment="1">
      <alignment horizontal="center" vertical="center"/>
    </xf>
    <xf numFmtId="0" fontId="19" fillId="0" borderId="35" xfId="6" applyFont="1" applyBorder="1" applyAlignment="1">
      <alignment horizontal="center" vertical="center"/>
    </xf>
    <xf numFmtId="0" fontId="19" fillId="0" borderId="37" xfId="6" applyFont="1" applyBorder="1" applyAlignment="1">
      <alignment horizontal="center" vertical="center"/>
    </xf>
    <xf numFmtId="0" fontId="19" fillId="0" borderId="39" xfId="6" applyFont="1" applyBorder="1" applyAlignment="1">
      <alignment horizontal="right" vertical="center"/>
    </xf>
    <xf numFmtId="176" fontId="19" fillId="0" borderId="13" xfId="4" applyNumberFormat="1" applyFont="1" applyBorder="1" applyAlignment="1">
      <alignment vertical="center"/>
    </xf>
    <xf numFmtId="176" fontId="19" fillId="0" borderId="13" xfId="4" applyNumberFormat="1" applyFont="1" applyBorder="1" applyAlignment="1">
      <alignment horizontal="right" vertical="center"/>
    </xf>
    <xf numFmtId="176" fontId="19" fillId="0" borderId="27" xfId="4" applyNumberFormat="1" applyFont="1" applyBorder="1" applyAlignment="1">
      <alignment horizontal="right" vertical="center"/>
    </xf>
    <xf numFmtId="176" fontId="19" fillId="0" borderId="16" xfId="4" applyNumberFormat="1" applyFont="1" applyBorder="1" applyAlignment="1">
      <alignment vertical="center"/>
    </xf>
    <xf numFmtId="176" fontId="19" fillId="0" borderId="16" xfId="4" applyNumberFormat="1" applyFont="1" applyBorder="1" applyAlignment="1">
      <alignment horizontal="right" vertical="center"/>
    </xf>
    <xf numFmtId="176" fontId="19" fillId="0" borderId="29" xfId="4" applyNumberFormat="1" applyFont="1" applyBorder="1" applyAlignment="1">
      <alignment horizontal="right" vertical="center"/>
    </xf>
    <xf numFmtId="176" fontId="19" fillId="0" borderId="16" xfId="6" applyNumberFormat="1" applyFont="1" applyBorder="1" applyAlignment="1">
      <alignment vertical="center"/>
    </xf>
    <xf numFmtId="176" fontId="19" fillId="0" borderId="16" xfId="6" applyNumberFormat="1" applyFont="1" applyFill="1" applyBorder="1" applyAlignment="1">
      <alignment vertical="center"/>
    </xf>
    <xf numFmtId="176" fontId="19" fillId="0" borderId="29" xfId="6" applyNumberFormat="1" applyFont="1" applyFill="1" applyBorder="1" applyAlignment="1">
      <alignment vertical="center"/>
    </xf>
    <xf numFmtId="0" fontId="19" fillId="0" borderId="39" xfId="6" applyFont="1" applyBorder="1" applyAlignment="1">
      <alignment horizontal="right" vertical="center" wrapText="1"/>
    </xf>
    <xf numFmtId="176" fontId="19" fillId="0" borderId="29" xfId="6" applyNumberFormat="1" applyFont="1" applyBorder="1" applyAlignment="1">
      <alignment vertical="center"/>
    </xf>
    <xf numFmtId="0" fontId="19" fillId="0" borderId="15" xfId="6" applyFont="1" applyBorder="1" applyAlignment="1">
      <alignment horizontal="right" vertical="center" wrapText="1"/>
    </xf>
    <xf numFmtId="176" fontId="19" fillId="0" borderId="28" xfId="6" applyNumberFormat="1" applyFont="1" applyBorder="1" applyAlignment="1">
      <alignment vertical="center"/>
    </xf>
    <xf numFmtId="176" fontId="19" fillId="0" borderId="17" xfId="6" applyNumberFormat="1" applyFont="1" applyBorder="1" applyAlignment="1">
      <alignment vertical="center"/>
    </xf>
    <xf numFmtId="0" fontId="19" fillId="0" borderId="40" xfId="6" applyFont="1" applyBorder="1" applyAlignment="1">
      <alignment horizontal="right" vertical="center" wrapText="1"/>
    </xf>
    <xf numFmtId="176" fontId="19" fillId="0" borderId="30" xfId="6" applyNumberFormat="1" applyFont="1" applyBorder="1" applyAlignment="1">
      <alignment vertical="center"/>
    </xf>
    <xf numFmtId="176" fontId="19" fillId="0" borderId="21" xfId="6" applyNumberFormat="1" applyFont="1" applyBorder="1" applyAlignment="1">
      <alignment vertical="center"/>
    </xf>
    <xf numFmtId="176" fontId="19" fillId="0" borderId="23" xfId="6" applyNumberFormat="1" applyFont="1" applyBorder="1" applyAlignment="1">
      <alignment vertical="center"/>
    </xf>
    <xf numFmtId="180" fontId="19" fillId="0" borderId="0" xfId="4" applyNumberFormat="1" applyFont="1" applyBorder="1" applyAlignment="1">
      <alignment horizontal="right"/>
    </xf>
    <xf numFmtId="180" fontId="19" fillId="0" borderId="0" xfId="4" applyNumberFormat="1" applyFont="1" applyBorder="1" applyAlignment="1">
      <alignment horizontal="right" vertical="center"/>
    </xf>
    <xf numFmtId="0" fontId="19" fillId="0" borderId="32" xfId="2" applyFont="1" applyBorder="1" applyAlignment="1">
      <alignment horizontal="distributed" vertical="center" justifyLastLine="1"/>
    </xf>
    <xf numFmtId="0" fontId="19" fillId="0" borderId="42" xfId="2" applyFont="1" applyBorder="1" applyAlignment="1">
      <alignment horizontal="centerContinuous" vertical="center"/>
    </xf>
    <xf numFmtId="0" fontId="19" fillId="0" borderId="42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9" fillId="0" borderId="38" xfId="2" applyFont="1" applyBorder="1" applyAlignment="1">
      <alignment horizontal="right" vertical="center"/>
    </xf>
    <xf numFmtId="176" fontId="19" fillId="0" borderId="13" xfId="2" applyNumberFormat="1" applyFont="1" applyBorder="1" applyAlignment="1">
      <alignment vertical="center"/>
    </xf>
    <xf numFmtId="176" fontId="19" fillId="0" borderId="13" xfId="2" applyNumberFormat="1" applyFont="1" applyBorder="1" applyAlignment="1">
      <alignment horizontal="right" vertical="center"/>
    </xf>
    <xf numFmtId="176" fontId="19" fillId="0" borderId="27" xfId="2" applyNumberFormat="1" applyFont="1" applyBorder="1" applyAlignment="1">
      <alignment vertical="center"/>
    </xf>
    <xf numFmtId="0" fontId="19" fillId="0" borderId="39" xfId="2" applyFont="1" applyBorder="1" applyAlignment="1">
      <alignment horizontal="right" vertical="center"/>
    </xf>
    <xf numFmtId="176" fontId="19" fillId="0" borderId="16" xfId="2" applyNumberFormat="1" applyFont="1" applyBorder="1" applyAlignment="1">
      <alignment vertical="center"/>
    </xf>
    <xf numFmtId="176" fontId="19" fillId="0" borderId="29" xfId="4" applyNumberFormat="1" applyFont="1" applyBorder="1" applyAlignment="1">
      <alignment vertical="center"/>
    </xf>
    <xf numFmtId="176" fontId="19" fillId="0" borderId="29" xfId="2" applyNumberFormat="1" applyFont="1" applyBorder="1" applyAlignment="1">
      <alignment vertical="center"/>
    </xf>
    <xf numFmtId="0" fontId="19" fillId="0" borderId="39" xfId="2" applyFont="1" applyBorder="1" applyAlignment="1">
      <alignment horizontal="right" vertical="center" wrapText="1"/>
    </xf>
    <xf numFmtId="0" fontId="19" fillId="0" borderId="15" xfId="2" applyFont="1" applyBorder="1" applyAlignment="1">
      <alignment horizontal="right" vertical="center" wrapText="1"/>
    </xf>
    <xf numFmtId="176" fontId="19" fillId="0" borderId="28" xfId="2" applyNumberFormat="1" applyFont="1" applyBorder="1" applyAlignment="1">
      <alignment vertical="center"/>
    </xf>
    <xf numFmtId="176" fontId="19" fillId="0" borderId="17" xfId="2" applyNumberFormat="1" applyFont="1" applyBorder="1" applyAlignment="1">
      <alignment vertical="center"/>
    </xf>
    <xf numFmtId="0" fontId="19" fillId="0" borderId="20" xfId="2" applyFont="1" applyBorder="1" applyAlignment="1">
      <alignment horizontal="right" vertical="center" wrapText="1"/>
    </xf>
    <xf numFmtId="176" fontId="19" fillId="0" borderId="21" xfId="2" applyNumberFormat="1" applyFont="1" applyBorder="1" applyAlignment="1">
      <alignment vertical="center"/>
    </xf>
    <xf numFmtId="176" fontId="19" fillId="0" borderId="22" xfId="2" applyNumberFormat="1" applyFont="1" applyBorder="1" applyAlignment="1">
      <alignment vertical="center"/>
    </xf>
    <xf numFmtId="176" fontId="19" fillId="0" borderId="30" xfId="2" applyNumberFormat="1" applyFont="1" applyBorder="1" applyAlignment="1">
      <alignment vertical="center"/>
    </xf>
    <xf numFmtId="176" fontId="19" fillId="0" borderId="23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justifyLastLine="1"/>
    </xf>
    <xf numFmtId="0" fontId="4" fillId="0" borderId="44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justifyLastLine="1"/>
    </xf>
    <xf numFmtId="0" fontId="4" fillId="0" borderId="8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20" fillId="0" borderId="38" xfId="2" applyFont="1" applyBorder="1" applyAlignment="1">
      <alignment horizontal="right"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6" xfId="2" applyNumberFormat="1" applyFont="1" applyBorder="1" applyAlignment="1">
      <alignment horizontal="right" vertical="center"/>
    </xf>
    <xf numFmtId="176" fontId="4" fillId="0" borderId="17" xfId="2" applyNumberFormat="1" applyFont="1" applyBorder="1" applyAlignment="1">
      <alignment horizontal="right" vertical="center"/>
    </xf>
    <xf numFmtId="0" fontId="20" fillId="0" borderId="39" xfId="2" applyFont="1" applyBorder="1" applyAlignment="1">
      <alignment horizontal="right" vertical="center"/>
    </xf>
    <xf numFmtId="176" fontId="4" fillId="0" borderId="16" xfId="2" quotePrefix="1" applyNumberFormat="1" applyFont="1" applyBorder="1" applyAlignment="1">
      <alignment horizontal="right" vertical="center"/>
    </xf>
    <xf numFmtId="176" fontId="4" fillId="0" borderId="16" xfId="2" applyNumberFormat="1" applyFont="1" applyBorder="1" applyAlignment="1">
      <alignment vertical="center"/>
    </xf>
    <xf numFmtId="176" fontId="4" fillId="0" borderId="17" xfId="2" applyNumberFormat="1" applyFont="1" applyBorder="1" applyAlignment="1">
      <alignment vertical="center"/>
    </xf>
    <xf numFmtId="38" fontId="20" fillId="0" borderId="39" xfId="4" applyFont="1" applyBorder="1" applyAlignment="1">
      <alignment horizontal="right" vertical="center"/>
    </xf>
    <xf numFmtId="181" fontId="4" fillId="0" borderId="16" xfId="4" applyNumberFormat="1" applyFont="1" applyBorder="1">
      <alignment vertical="center"/>
    </xf>
    <xf numFmtId="182" fontId="4" fillId="0" borderId="16" xfId="1" applyNumberFormat="1" applyFont="1" applyBorder="1" applyAlignment="1">
      <alignment vertical="center"/>
    </xf>
    <xf numFmtId="182" fontId="4" fillId="0" borderId="17" xfId="1" applyNumberFormat="1" applyFont="1" applyBorder="1" applyAlignment="1">
      <alignment vertical="center"/>
    </xf>
    <xf numFmtId="182" fontId="4" fillId="0" borderId="53" xfId="1" applyNumberFormat="1" applyFont="1" applyBorder="1" applyAlignment="1">
      <alignment vertical="center"/>
    </xf>
    <xf numFmtId="38" fontId="20" fillId="0" borderId="15" xfId="4" applyFont="1" applyBorder="1" applyAlignment="1">
      <alignment horizontal="right" vertical="center"/>
    </xf>
    <xf numFmtId="182" fontId="4" fillId="0" borderId="29" xfId="1" applyNumberFormat="1" applyFont="1" applyBorder="1" applyAlignment="1">
      <alignment vertical="center"/>
    </xf>
    <xf numFmtId="181" fontId="4" fillId="0" borderId="0" xfId="4" applyNumberFormat="1" applyFont="1" applyBorder="1">
      <alignment vertical="center"/>
    </xf>
    <xf numFmtId="181" fontId="4" fillId="0" borderId="16" xfId="4" applyNumberFormat="1" applyFont="1" applyBorder="1" applyAlignment="1">
      <alignment horizontal="right" vertical="center"/>
    </xf>
    <xf numFmtId="38" fontId="20" fillId="0" borderId="20" xfId="4" applyFont="1" applyBorder="1" applyAlignment="1">
      <alignment horizontal="right" vertical="center"/>
    </xf>
    <xf numFmtId="181" fontId="4" fillId="0" borderId="22" xfId="4" applyNumberFormat="1" applyFont="1" applyBorder="1">
      <alignment vertical="center"/>
    </xf>
    <xf numFmtId="181" fontId="4" fillId="0" borderId="30" xfId="4" applyNumberFormat="1" applyFont="1" applyBorder="1">
      <alignment vertical="center"/>
    </xf>
    <xf numFmtId="181" fontId="4" fillId="0" borderId="30" xfId="4" applyNumberFormat="1" applyFont="1" applyBorder="1" applyAlignment="1">
      <alignment horizontal="right" vertical="center"/>
    </xf>
    <xf numFmtId="182" fontId="4" fillId="0" borderId="21" xfId="1" applyNumberFormat="1" applyFont="1" applyBorder="1" applyAlignment="1">
      <alignment vertical="center"/>
    </xf>
    <xf numFmtId="182" fontId="4" fillId="0" borderId="22" xfId="1" applyNumberFormat="1" applyFont="1" applyBorder="1" applyAlignment="1">
      <alignment vertical="center"/>
    </xf>
    <xf numFmtId="38" fontId="3" fillId="0" borderId="0" xfId="4" applyFont="1" applyFill="1" applyBorder="1" applyAlignment="1">
      <alignment vertical="center"/>
    </xf>
    <xf numFmtId="0" fontId="20" fillId="0" borderId="20" xfId="5" applyFont="1" applyBorder="1" applyAlignment="1">
      <alignment horizontal="right" vertical="center"/>
    </xf>
    <xf numFmtId="0" fontId="4" fillId="0" borderId="22" xfId="5" applyFont="1" applyBorder="1" applyAlignment="1">
      <alignment vertical="center"/>
    </xf>
    <xf numFmtId="0" fontId="4" fillId="0" borderId="30" xfId="5" applyFont="1" applyBorder="1" applyAlignment="1">
      <alignment horizontal="right" vertical="center"/>
    </xf>
    <xf numFmtId="3" fontId="4" fillId="0" borderId="30" xfId="5" applyNumberFormat="1" applyFont="1" applyBorder="1" applyAlignment="1">
      <alignment vertical="center"/>
    </xf>
    <xf numFmtId="0" fontId="4" fillId="0" borderId="30" xfId="5" applyFont="1" applyBorder="1" applyAlignment="1">
      <alignment vertical="center"/>
    </xf>
    <xf numFmtId="3" fontId="4" fillId="0" borderId="23" xfId="5" applyNumberFormat="1" applyFont="1" applyBorder="1" applyAlignment="1">
      <alignment vertical="center"/>
    </xf>
    <xf numFmtId="0" fontId="19" fillId="0" borderId="48" xfId="2" applyFont="1" applyBorder="1" applyAlignment="1">
      <alignment horizontal="centerContinuous" vertical="center"/>
    </xf>
    <xf numFmtId="0" fontId="19" fillId="0" borderId="49" xfId="2" applyFont="1" applyBorder="1" applyAlignment="1">
      <alignment horizontal="centerContinuous" vertical="center"/>
    </xf>
    <xf numFmtId="0" fontId="19" fillId="0" borderId="50" xfId="2" applyFont="1" applyBorder="1" applyAlignment="1">
      <alignment horizontal="distributed" vertical="center" indent="1"/>
    </xf>
    <xf numFmtId="0" fontId="19" fillId="0" borderId="50" xfId="2" applyFont="1" applyBorder="1" applyAlignment="1">
      <alignment horizontal="distributed" vertical="center" wrapText="1" indent="1"/>
    </xf>
    <xf numFmtId="0" fontId="19" fillId="0" borderId="51" xfId="2" applyFont="1" applyBorder="1" applyAlignment="1">
      <alignment horizontal="distributed" vertical="center" wrapText="1" indent="1"/>
    </xf>
    <xf numFmtId="0" fontId="3" fillId="0" borderId="11" xfId="2" applyFont="1" applyBorder="1" applyAlignment="1">
      <alignment horizontal="right" vertical="center"/>
    </xf>
    <xf numFmtId="38" fontId="19" fillId="0" borderId="12" xfId="4" applyFont="1" applyBorder="1" applyAlignment="1">
      <alignment vertical="center"/>
    </xf>
    <xf numFmtId="38" fontId="19" fillId="0" borderId="13" xfId="4" applyFont="1" applyBorder="1" applyAlignment="1">
      <alignment vertical="center"/>
    </xf>
    <xf numFmtId="38" fontId="19" fillId="0" borderId="27" xfId="4" applyFont="1" applyBorder="1" applyAlignment="1">
      <alignment vertical="center"/>
    </xf>
    <xf numFmtId="38" fontId="19" fillId="0" borderId="36" xfId="4" applyFont="1" applyBorder="1" applyAlignment="1">
      <alignment vertical="center"/>
    </xf>
    <xf numFmtId="38" fontId="19" fillId="0" borderId="8" xfId="4" applyFont="1" applyBorder="1" applyAlignment="1">
      <alignment vertical="center"/>
    </xf>
    <xf numFmtId="38" fontId="19" fillId="0" borderId="52" xfId="4" applyFont="1" applyBorder="1" applyAlignment="1">
      <alignment vertical="center"/>
    </xf>
    <xf numFmtId="38" fontId="19" fillId="0" borderId="28" xfId="4" applyFont="1" applyBorder="1" applyAlignment="1">
      <alignment vertical="center"/>
    </xf>
    <xf numFmtId="38" fontId="19" fillId="0" borderId="16" xfId="4" applyFont="1" applyBorder="1" applyAlignment="1">
      <alignment vertical="center"/>
    </xf>
    <xf numFmtId="38" fontId="19" fillId="0" borderId="29" xfId="4" applyFont="1" applyBorder="1" applyAlignment="1">
      <alignment vertical="center"/>
    </xf>
    <xf numFmtId="177" fontId="19" fillId="0" borderId="13" xfId="2" applyNumberFormat="1" applyFont="1" applyBorder="1" applyAlignment="1">
      <alignment vertical="center"/>
    </xf>
    <xf numFmtId="177" fontId="19" fillId="0" borderId="27" xfId="2" applyNumberFormat="1" applyFont="1" applyBorder="1" applyAlignment="1">
      <alignment vertical="center"/>
    </xf>
    <xf numFmtId="177" fontId="19" fillId="0" borderId="8" xfId="2" applyNumberFormat="1" applyFont="1" applyBorder="1" applyAlignment="1">
      <alignment vertical="center"/>
    </xf>
    <xf numFmtId="177" fontId="19" fillId="0" borderId="52" xfId="2" applyNumberFormat="1" applyFont="1" applyBorder="1" applyAlignment="1">
      <alignment vertical="center"/>
    </xf>
    <xf numFmtId="0" fontId="19" fillId="0" borderId="16" xfId="2" applyFont="1" applyBorder="1" applyAlignment="1">
      <alignment horizontal="center" vertical="center"/>
    </xf>
    <xf numFmtId="3" fontId="19" fillId="0" borderId="28" xfId="2" applyNumberFormat="1" applyFont="1" applyBorder="1" applyAlignment="1">
      <alignment vertical="center"/>
    </xf>
    <xf numFmtId="3" fontId="19" fillId="0" borderId="16" xfId="2" applyNumberFormat="1" applyFont="1" applyBorder="1" applyAlignment="1">
      <alignment vertical="center"/>
    </xf>
    <xf numFmtId="0" fontId="19" fillId="0" borderId="16" xfId="2" applyFont="1" applyBorder="1" applyAlignment="1">
      <alignment vertical="center"/>
    </xf>
    <xf numFmtId="3" fontId="19" fillId="0" borderId="29" xfId="2" applyNumberFormat="1" applyFont="1" applyBorder="1" applyAlignment="1">
      <alignment vertical="center"/>
    </xf>
    <xf numFmtId="0" fontId="19" fillId="0" borderId="13" xfId="2" applyFont="1" applyBorder="1" applyAlignment="1">
      <alignment vertical="center"/>
    </xf>
    <xf numFmtId="0" fontId="3" fillId="0" borderId="15" xfId="2" applyFont="1" applyBorder="1" applyAlignment="1">
      <alignment horizontal="right" vertical="center"/>
    </xf>
    <xf numFmtId="3" fontId="19" fillId="0" borderId="14" xfId="2" applyNumberFormat="1" applyFont="1" applyBorder="1" applyAlignment="1">
      <alignment vertical="center"/>
    </xf>
    <xf numFmtId="3" fontId="19" fillId="0" borderId="37" xfId="2" applyNumberFormat="1" applyFont="1" applyBorder="1" applyAlignment="1">
      <alignment vertical="center"/>
    </xf>
    <xf numFmtId="0" fontId="3" fillId="0" borderId="15" xfId="2" applyFont="1" applyBorder="1" applyAlignment="1">
      <alignment horizontal="right" vertical="center" wrapText="1"/>
    </xf>
    <xf numFmtId="0" fontId="3" fillId="0" borderId="20" xfId="2" applyFont="1" applyBorder="1" applyAlignment="1">
      <alignment horizontal="right" vertical="center"/>
    </xf>
    <xf numFmtId="0" fontId="19" fillId="0" borderId="21" xfId="2" applyFont="1" applyBorder="1" applyAlignment="1">
      <alignment horizontal="center" vertical="center"/>
    </xf>
    <xf numFmtId="3" fontId="19" fillId="0" borderId="30" xfId="2" applyNumberFormat="1" applyFont="1" applyBorder="1" applyAlignment="1">
      <alignment vertical="center"/>
    </xf>
    <xf numFmtId="3" fontId="19" fillId="0" borderId="21" xfId="2" applyNumberFormat="1" applyFont="1" applyBorder="1" applyAlignment="1">
      <alignment vertical="center"/>
    </xf>
    <xf numFmtId="3" fontId="19" fillId="0" borderId="31" xfId="2" applyNumberFormat="1" applyFont="1" applyBorder="1" applyAlignment="1">
      <alignment vertical="center"/>
    </xf>
    <xf numFmtId="3" fontId="4" fillId="0" borderId="21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41" xfId="2" applyFont="1" applyBorder="1" applyAlignment="1">
      <alignment horizontal="distributed" vertical="center"/>
    </xf>
    <xf numFmtId="0" fontId="4" fillId="0" borderId="3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20" fillId="0" borderId="11" xfId="2" applyFont="1" applyBorder="1" applyAlignment="1">
      <alignment horizontal="right" vertical="center"/>
    </xf>
    <xf numFmtId="38" fontId="4" fillId="0" borderId="13" xfId="4" applyFont="1" applyBorder="1" applyAlignment="1">
      <alignment horizontal="center" vertical="center"/>
    </xf>
    <xf numFmtId="38" fontId="4" fillId="0" borderId="27" xfId="4" applyFont="1" applyBorder="1" applyAlignment="1">
      <alignment horizontal="center" vertical="center"/>
    </xf>
    <xf numFmtId="0" fontId="20" fillId="0" borderId="15" xfId="2" applyFont="1" applyBorder="1" applyAlignment="1">
      <alignment horizontal="right" vertical="center"/>
    </xf>
    <xf numFmtId="38" fontId="4" fillId="0" borderId="16" xfId="4" applyFont="1" applyBorder="1" applyAlignment="1">
      <alignment horizontal="center" vertical="center"/>
    </xf>
    <xf numFmtId="38" fontId="4" fillId="0" borderId="29" xfId="4" applyFont="1" applyBorder="1" applyAlignment="1">
      <alignment horizontal="center" vertical="center"/>
    </xf>
    <xf numFmtId="0" fontId="20" fillId="0" borderId="20" xfId="2" applyFont="1" applyBorder="1" applyAlignment="1">
      <alignment horizontal="right" vertical="center" wrapText="1"/>
    </xf>
    <xf numFmtId="3" fontId="4" fillId="0" borderId="31" xfId="2" applyNumberFormat="1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38" fontId="4" fillId="0" borderId="28" xfId="4" applyFont="1" applyBorder="1" applyAlignment="1">
      <alignment horizontal="right" vertical="center"/>
    </xf>
    <xf numFmtId="38" fontId="4" fillId="0" borderId="13" xfId="4" applyFont="1" applyBorder="1" applyAlignment="1">
      <alignment horizontal="right" vertical="center"/>
    </xf>
    <xf numFmtId="38" fontId="4" fillId="0" borderId="29" xfId="4" applyFont="1" applyBorder="1" applyAlignment="1">
      <alignment horizontal="right" vertical="center"/>
    </xf>
    <xf numFmtId="38" fontId="4" fillId="0" borderId="16" xfId="4" applyFont="1" applyBorder="1" applyAlignment="1">
      <alignment horizontal="right" vertical="center"/>
    </xf>
    <xf numFmtId="38" fontId="4" fillId="0" borderId="0" xfId="4" applyFont="1" applyBorder="1" applyAlignment="1">
      <alignment horizontal="right" vertical="center"/>
    </xf>
    <xf numFmtId="0" fontId="20" fillId="0" borderId="15" xfId="2" applyFont="1" applyBorder="1" applyAlignment="1">
      <alignment horizontal="right" vertical="center" shrinkToFit="1"/>
    </xf>
    <xf numFmtId="3" fontId="4" fillId="0" borderId="0" xfId="2" applyNumberFormat="1" applyFont="1" applyBorder="1" applyAlignment="1">
      <alignment vertical="center"/>
    </xf>
    <xf numFmtId="3" fontId="4" fillId="0" borderId="21" xfId="2" applyNumberFormat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32" xfId="2" applyFont="1" applyBorder="1" applyAlignment="1">
      <alignment horizontal="center" vertical="center"/>
    </xf>
    <xf numFmtId="0" fontId="4" fillId="0" borderId="15" xfId="2" applyFont="1" applyBorder="1" applyAlignment="1">
      <alignment horizontal="distributed" vertical="center"/>
    </xf>
    <xf numFmtId="0" fontId="4" fillId="0" borderId="13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right" vertical="center"/>
    </xf>
    <xf numFmtId="3" fontId="4" fillId="0" borderId="13" xfId="2" applyNumberFormat="1" applyFont="1" applyBorder="1" applyAlignment="1">
      <alignment horizontal="right" vertical="center"/>
    </xf>
    <xf numFmtId="0" fontId="4" fillId="0" borderId="27" xfId="2" applyFont="1" applyBorder="1" applyAlignment="1">
      <alignment horizontal="right" vertical="center"/>
    </xf>
    <xf numFmtId="3" fontId="4" fillId="0" borderId="28" xfId="2" applyNumberFormat="1" applyFont="1" applyBorder="1" applyAlignment="1">
      <alignment horizontal="right" vertical="center"/>
    </xf>
    <xf numFmtId="3" fontId="4" fillId="0" borderId="16" xfId="2" applyNumberFormat="1" applyFont="1" applyBorder="1" applyAlignment="1">
      <alignment horizontal="right" vertical="center"/>
    </xf>
    <xf numFmtId="0" fontId="4" fillId="0" borderId="29" xfId="2" applyFont="1" applyBorder="1" applyAlignment="1">
      <alignment horizontal="right" vertical="center"/>
    </xf>
    <xf numFmtId="0" fontId="20" fillId="0" borderId="15" xfId="2" applyFont="1" applyFill="1" applyBorder="1" applyAlignment="1">
      <alignment horizontal="right" vertical="center"/>
    </xf>
    <xf numFmtId="3" fontId="4" fillId="0" borderId="28" xfId="2" applyNumberFormat="1" applyFont="1" applyFill="1" applyBorder="1" applyAlignment="1">
      <alignment vertical="center"/>
    </xf>
    <xf numFmtId="3" fontId="4" fillId="0" borderId="16" xfId="2" applyNumberFormat="1" applyFont="1" applyFill="1" applyBorder="1" applyAlignment="1">
      <alignment vertical="center"/>
    </xf>
    <xf numFmtId="0" fontId="4" fillId="0" borderId="29" xfId="2" applyFont="1" applyFill="1" applyBorder="1" applyAlignment="1">
      <alignment vertical="center"/>
    </xf>
    <xf numFmtId="38" fontId="19" fillId="0" borderId="17" xfId="9" applyFont="1" applyBorder="1" applyAlignment="1">
      <alignment vertical="center"/>
    </xf>
    <xf numFmtId="0" fontId="3" fillId="0" borderId="20" xfId="8" applyFont="1" applyBorder="1" applyAlignment="1">
      <alignment horizontal="right" vertical="center"/>
    </xf>
    <xf numFmtId="38" fontId="19" fillId="0" borderId="21" xfId="9" applyFont="1" applyBorder="1" applyAlignment="1">
      <alignment vertical="center"/>
    </xf>
    <xf numFmtId="38" fontId="19" fillId="0" borderId="23" xfId="9" applyFont="1" applyBorder="1" applyAlignment="1">
      <alignment vertical="center"/>
    </xf>
    <xf numFmtId="0" fontId="20" fillId="0" borderId="20" xfId="8" applyFont="1" applyBorder="1" applyAlignment="1">
      <alignment horizontal="right" vertical="center"/>
    </xf>
    <xf numFmtId="0" fontId="4" fillId="0" borderId="21" xfId="8" applyFont="1" applyBorder="1" applyAlignment="1">
      <alignment vertical="center"/>
    </xf>
    <xf numFmtId="38" fontId="4" fillId="0" borderId="23" xfId="9" applyFont="1" applyBorder="1" applyAlignment="1">
      <alignment vertical="center"/>
    </xf>
    <xf numFmtId="179" fontId="19" fillId="0" borderId="17" xfId="9" applyNumberFormat="1" applyFont="1" applyBorder="1" applyAlignment="1">
      <alignment vertical="center"/>
    </xf>
    <xf numFmtId="179" fontId="19" fillId="0" borderId="23" xfId="9" applyNumberFormat="1" applyFont="1" applyBorder="1" applyAlignment="1">
      <alignment vertical="center"/>
    </xf>
    <xf numFmtId="0" fontId="20" fillId="0" borderId="17" xfId="8" applyFont="1" applyBorder="1"/>
    <xf numFmtId="0" fontId="20" fillId="0" borderId="10" xfId="8" applyFont="1" applyBorder="1"/>
    <xf numFmtId="0" fontId="20" fillId="0" borderId="23" xfId="8" applyFont="1" applyBorder="1"/>
  </cellXfs>
  <cellStyles count="11">
    <cellStyle name="パーセント 2" xfId="10"/>
    <cellStyle name="ハイパーリンク" xfId="3" builtinId="8"/>
    <cellStyle name="桁区切り" xfId="1" builtinId="6"/>
    <cellStyle name="桁区切り 2" xfId="4"/>
    <cellStyle name="桁区切り 2 2" xfId="9"/>
    <cellStyle name="標準" xfId="0" builtinId="0"/>
    <cellStyle name="標準 2" xfId="2"/>
    <cellStyle name="標準 2 2" xfId="8"/>
    <cellStyle name="標準 3" xfId="5"/>
    <cellStyle name="標準 4" xfId="6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209550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352925" y="828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209550</xdr:rowOff>
    </xdr:to>
    <xdr:sp macro="" textlink="" fLocksText="0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352925" y="828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tabSelected="1" view="pageBreakPreview" topLeftCell="A13" zoomScaleNormal="100" zoomScaleSheetLayoutView="100" workbookViewId="0"/>
  </sheetViews>
  <sheetFormatPr defaultColWidth="9" defaultRowHeight="12" x14ac:dyDescent="0.15"/>
  <cols>
    <col min="1" max="1" width="4.25" style="108" customWidth="1"/>
    <col min="2" max="3" width="35.625" style="108" customWidth="1"/>
    <col min="4" max="4" width="10" style="108" customWidth="1"/>
    <col min="5" max="6" width="3" style="108" customWidth="1"/>
    <col min="7" max="7" width="2.875" style="108" customWidth="1"/>
    <col min="8" max="16384" width="9" style="108"/>
  </cols>
  <sheetData>
    <row r="1" spans="2:6" ht="24" customHeight="1" x14ac:dyDescent="0.15">
      <c r="B1" s="262" t="s">
        <v>190</v>
      </c>
      <c r="C1" s="262"/>
      <c r="D1" s="262"/>
      <c r="E1" s="262"/>
      <c r="F1" s="107"/>
    </row>
    <row r="2" spans="2:6" ht="24" customHeight="1" x14ac:dyDescent="0.15"/>
    <row r="3" spans="2:6" ht="24" customHeight="1" thickBot="1" x14ac:dyDescent="0.2">
      <c r="B3" s="256"/>
      <c r="C3" s="256"/>
      <c r="D3" s="256"/>
      <c r="E3" s="109" t="s">
        <v>394</v>
      </c>
      <c r="F3" s="110"/>
    </row>
    <row r="4" spans="2:6" ht="21.95" customHeight="1" x14ac:dyDescent="0.15">
      <c r="B4" s="263" t="s">
        <v>191</v>
      </c>
      <c r="C4" s="264"/>
      <c r="D4" s="265"/>
      <c r="E4" s="266"/>
      <c r="F4" s="111"/>
    </row>
    <row r="5" spans="2:6" ht="21.95" customHeight="1" x14ac:dyDescent="0.15">
      <c r="B5" s="112" t="s">
        <v>192</v>
      </c>
      <c r="C5" s="113" t="s">
        <v>193</v>
      </c>
      <c r="D5" s="330">
        <v>1</v>
      </c>
      <c r="E5" s="114"/>
      <c r="F5" s="115"/>
    </row>
    <row r="6" spans="2:6" ht="21.95" customHeight="1" x14ac:dyDescent="0.15">
      <c r="B6" s="112" t="s">
        <v>194</v>
      </c>
      <c r="C6" s="113" t="s">
        <v>195</v>
      </c>
      <c r="D6" s="331">
        <v>2</v>
      </c>
      <c r="E6" s="114"/>
      <c r="F6" s="115"/>
    </row>
    <row r="7" spans="2:6" ht="21.95" customHeight="1" x14ac:dyDescent="0.15">
      <c r="B7" s="112" t="s">
        <v>196</v>
      </c>
      <c r="C7" s="113" t="s">
        <v>197</v>
      </c>
      <c r="D7" s="331">
        <v>1</v>
      </c>
      <c r="E7" s="114"/>
      <c r="F7" s="115"/>
    </row>
    <row r="8" spans="2:6" ht="21.95" customHeight="1" x14ac:dyDescent="0.15">
      <c r="B8" s="112"/>
      <c r="C8" s="113" t="s">
        <v>198</v>
      </c>
      <c r="D8" s="331">
        <v>5</v>
      </c>
      <c r="E8" s="114"/>
      <c r="F8" s="115"/>
    </row>
    <row r="9" spans="2:6" ht="21.95" customHeight="1" x14ac:dyDescent="0.15">
      <c r="B9" s="112"/>
      <c r="C9" s="113" t="s">
        <v>199</v>
      </c>
      <c r="D9" s="331">
        <v>2</v>
      </c>
      <c r="E9" s="114"/>
      <c r="F9" s="115"/>
    </row>
    <row r="10" spans="2:6" ht="21.95" customHeight="1" x14ac:dyDescent="0.15">
      <c r="B10" s="112"/>
      <c r="C10" s="113" t="s">
        <v>200</v>
      </c>
      <c r="D10" s="331">
        <v>6</v>
      </c>
      <c r="E10" s="114"/>
      <c r="F10" s="115"/>
    </row>
    <row r="11" spans="2:6" ht="21.95" customHeight="1" x14ac:dyDescent="0.15">
      <c r="B11" s="112"/>
      <c r="C11" s="113" t="s">
        <v>201</v>
      </c>
      <c r="D11" s="331">
        <v>21</v>
      </c>
      <c r="E11" s="114"/>
      <c r="F11" s="115"/>
    </row>
    <row r="12" spans="2:6" ht="21.95" customHeight="1" x14ac:dyDescent="0.15">
      <c r="B12" s="112" t="s">
        <v>202</v>
      </c>
      <c r="C12" s="113" t="s">
        <v>273</v>
      </c>
      <c r="D12" s="331">
        <v>21</v>
      </c>
      <c r="E12" s="114"/>
      <c r="F12" s="115"/>
    </row>
    <row r="13" spans="2:6" ht="21.95" customHeight="1" x14ac:dyDescent="0.15">
      <c r="B13" s="112" t="s">
        <v>203</v>
      </c>
      <c r="C13" s="113" t="s">
        <v>272</v>
      </c>
      <c r="D13" s="331">
        <v>1</v>
      </c>
      <c r="E13" s="114"/>
      <c r="F13" s="115"/>
    </row>
    <row r="14" spans="2:6" ht="21.95" customHeight="1" x14ac:dyDescent="0.15">
      <c r="B14" s="112"/>
      <c r="C14" s="113" t="s">
        <v>204</v>
      </c>
      <c r="D14" s="331">
        <v>3</v>
      </c>
      <c r="E14" s="114"/>
      <c r="F14" s="115"/>
    </row>
    <row r="15" spans="2:6" ht="21.95" customHeight="1" x14ac:dyDescent="0.15">
      <c r="B15" s="112" t="s">
        <v>205</v>
      </c>
      <c r="C15" s="113" t="s">
        <v>206</v>
      </c>
      <c r="D15" s="331">
        <v>4</v>
      </c>
      <c r="E15" s="114"/>
      <c r="F15" s="115"/>
    </row>
    <row r="16" spans="2:6" ht="21.95" customHeight="1" x14ac:dyDescent="0.15">
      <c r="B16" s="112"/>
      <c r="C16" s="113" t="s">
        <v>271</v>
      </c>
      <c r="D16" s="331">
        <v>3</v>
      </c>
      <c r="E16" s="114"/>
      <c r="F16" s="115"/>
    </row>
    <row r="17" spans="2:7" ht="21.95" customHeight="1" x14ac:dyDescent="0.15">
      <c r="B17" s="112"/>
      <c r="C17" s="113" t="s">
        <v>207</v>
      </c>
      <c r="D17" s="331">
        <v>14</v>
      </c>
      <c r="E17" s="114"/>
      <c r="F17" s="115"/>
    </row>
    <row r="18" spans="2:7" ht="21.95" customHeight="1" x14ac:dyDescent="0.15">
      <c r="B18" s="112"/>
      <c r="C18" s="113" t="s">
        <v>208</v>
      </c>
      <c r="D18" s="331">
        <v>2</v>
      </c>
      <c r="E18" s="114"/>
      <c r="F18" s="115"/>
    </row>
    <row r="19" spans="2:7" ht="21.95" customHeight="1" x14ac:dyDescent="0.15">
      <c r="B19" s="112" t="s">
        <v>209</v>
      </c>
      <c r="C19" s="113" t="s">
        <v>210</v>
      </c>
      <c r="D19" s="331">
        <v>8</v>
      </c>
      <c r="E19" s="114"/>
      <c r="F19" s="115"/>
    </row>
    <row r="20" spans="2:7" ht="21.95" customHeight="1" x14ac:dyDescent="0.15">
      <c r="B20" s="112"/>
      <c r="C20" s="113" t="s">
        <v>211</v>
      </c>
      <c r="D20" s="331">
        <v>46</v>
      </c>
      <c r="E20" s="114"/>
      <c r="F20" s="115"/>
    </row>
    <row r="21" spans="2:7" ht="21.95" customHeight="1" x14ac:dyDescent="0.15">
      <c r="B21" s="112"/>
      <c r="C21" s="113" t="s">
        <v>391</v>
      </c>
      <c r="D21" s="331">
        <v>7</v>
      </c>
      <c r="E21" s="114"/>
      <c r="F21" s="115"/>
      <c r="G21" s="255" t="s">
        <v>390</v>
      </c>
    </row>
    <row r="22" spans="2:7" ht="21.95" customHeight="1" x14ac:dyDescent="0.15">
      <c r="B22" s="112" t="s">
        <v>212</v>
      </c>
      <c r="C22" s="113" t="s">
        <v>213</v>
      </c>
      <c r="D22" s="331">
        <v>1</v>
      </c>
      <c r="E22" s="114"/>
      <c r="F22" s="115"/>
    </row>
    <row r="23" spans="2:7" ht="21.95" customHeight="1" x14ac:dyDescent="0.15">
      <c r="B23" s="112"/>
      <c r="C23" s="113" t="s">
        <v>214</v>
      </c>
      <c r="D23" s="331">
        <v>1</v>
      </c>
      <c r="E23" s="114"/>
      <c r="F23" s="115"/>
    </row>
    <row r="24" spans="2:7" ht="21.95" customHeight="1" x14ac:dyDescent="0.15">
      <c r="B24" s="112"/>
      <c r="C24" s="113" t="s">
        <v>215</v>
      </c>
      <c r="D24" s="331">
        <v>1</v>
      </c>
      <c r="E24" s="114"/>
      <c r="F24" s="115"/>
    </row>
    <row r="25" spans="2:7" ht="21.95" customHeight="1" x14ac:dyDescent="0.15">
      <c r="B25" s="112"/>
      <c r="C25" s="113" t="s">
        <v>216</v>
      </c>
      <c r="D25" s="331">
        <v>1</v>
      </c>
      <c r="E25" s="114"/>
      <c r="F25" s="115"/>
      <c r="G25" s="116"/>
    </row>
    <row r="26" spans="2:7" ht="21.95" customHeight="1" x14ac:dyDescent="0.15">
      <c r="B26" s="112"/>
      <c r="C26" s="113" t="s">
        <v>217</v>
      </c>
      <c r="D26" s="331">
        <v>1</v>
      </c>
      <c r="E26" s="114"/>
      <c r="F26" s="115"/>
      <c r="G26" s="267"/>
    </row>
    <row r="27" spans="2:7" ht="21.95" customHeight="1" x14ac:dyDescent="0.15">
      <c r="B27" s="112"/>
      <c r="C27" s="113" t="s">
        <v>218</v>
      </c>
      <c r="D27" s="331">
        <v>2</v>
      </c>
      <c r="E27" s="114"/>
      <c r="F27" s="115"/>
      <c r="G27" s="267"/>
    </row>
    <row r="28" spans="2:7" ht="21.95" customHeight="1" x14ac:dyDescent="0.15">
      <c r="B28" s="112"/>
      <c r="C28" s="113" t="s">
        <v>219</v>
      </c>
      <c r="D28" s="331">
        <v>39</v>
      </c>
      <c r="E28" s="114"/>
      <c r="F28" s="115"/>
    </row>
    <row r="29" spans="2:7" ht="21.95" customHeight="1" x14ac:dyDescent="0.15">
      <c r="B29" s="112"/>
      <c r="C29" s="113" t="s">
        <v>270</v>
      </c>
      <c r="D29" s="331">
        <v>11</v>
      </c>
      <c r="E29" s="114"/>
      <c r="F29" s="115"/>
    </row>
    <row r="30" spans="2:7" ht="21.95" customHeight="1" x14ac:dyDescent="0.15">
      <c r="B30" s="112"/>
      <c r="C30" s="113" t="s">
        <v>269</v>
      </c>
      <c r="D30" s="331">
        <v>4</v>
      </c>
      <c r="E30" s="114"/>
      <c r="F30" s="115"/>
    </row>
    <row r="31" spans="2:7" ht="21.95" customHeight="1" x14ac:dyDescent="0.15">
      <c r="B31" s="112"/>
      <c r="C31" s="113" t="s">
        <v>220</v>
      </c>
      <c r="D31" s="331">
        <v>2</v>
      </c>
      <c r="E31" s="114"/>
      <c r="F31" s="115"/>
    </row>
    <row r="32" spans="2:7" ht="21.95" customHeight="1" x14ac:dyDescent="0.15">
      <c r="B32" s="112"/>
      <c r="C32" s="113" t="s">
        <v>221</v>
      </c>
      <c r="D32" s="331">
        <v>12</v>
      </c>
      <c r="E32" s="114"/>
      <c r="F32" s="115"/>
    </row>
    <row r="33" spans="2:7" ht="21.95" customHeight="1" x14ac:dyDescent="0.15">
      <c r="B33" s="112"/>
      <c r="C33" s="113" t="s">
        <v>222</v>
      </c>
      <c r="D33" s="331">
        <v>20</v>
      </c>
      <c r="E33" s="114"/>
      <c r="F33" s="115"/>
    </row>
    <row r="34" spans="2:7" ht="21.95" customHeight="1" x14ac:dyDescent="0.15">
      <c r="B34" s="112"/>
      <c r="C34" s="113" t="s">
        <v>223</v>
      </c>
      <c r="D34" s="331">
        <v>3</v>
      </c>
      <c r="E34" s="114"/>
      <c r="F34" s="115"/>
    </row>
    <row r="35" spans="2:7" ht="21.95" customHeight="1" x14ac:dyDescent="0.15">
      <c r="B35" s="112" t="s">
        <v>268</v>
      </c>
      <c r="C35" s="113" t="s">
        <v>224</v>
      </c>
      <c r="D35" s="331">
        <v>3</v>
      </c>
      <c r="E35" s="114"/>
      <c r="F35" s="115"/>
      <c r="G35" s="116"/>
    </row>
    <row r="36" spans="2:7" ht="21.95" customHeight="1" thickBot="1" x14ac:dyDescent="0.2">
      <c r="B36" s="117"/>
      <c r="C36" s="332" t="s">
        <v>225</v>
      </c>
      <c r="D36" s="333">
        <v>3</v>
      </c>
      <c r="E36" s="118"/>
      <c r="F36" s="115"/>
    </row>
    <row r="37" spans="2:7" ht="9" customHeight="1" x14ac:dyDescent="0.15">
      <c r="B37" s="119"/>
      <c r="C37" s="113"/>
      <c r="D37" s="115"/>
      <c r="E37" s="115"/>
      <c r="F37" s="115"/>
    </row>
    <row r="38" spans="2:7" ht="18" customHeight="1" x14ac:dyDescent="0.15">
      <c r="B38" s="261" t="s">
        <v>286</v>
      </c>
      <c r="C38" s="261"/>
      <c r="D38" s="261"/>
      <c r="E38" s="261"/>
      <c r="F38" s="120"/>
    </row>
    <row r="39" spans="2:7" ht="21.95" customHeight="1" x14ac:dyDescent="0.15"/>
    <row r="40" spans="2:7" ht="21.95" customHeight="1" x14ac:dyDescent="0.15"/>
  </sheetData>
  <mergeCells count="5">
    <mergeCell ref="B38:E38"/>
    <mergeCell ref="B1:E1"/>
    <mergeCell ref="B4:C4"/>
    <mergeCell ref="D4:E4"/>
    <mergeCell ref="G26:G27"/>
  </mergeCells>
  <phoneticPr fontId="2"/>
  <dataValidations count="1">
    <dataValidation allowBlank="1" showInputMessage="1" showErrorMessage="1" sqref="C39:D65535 E3:F3 D2 B1:B1048576 C2:C37 D4:D37"/>
  </dataValidations>
  <pageMargins left="0.55118110236220474" right="0.55118110236220474" top="0.78740157480314965" bottom="0.51181102362204722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showGridLines="0" view="pageBreakPreview" zoomScale="60" zoomScaleNormal="100" workbookViewId="0">
      <pane xSplit="1" ySplit="10" topLeftCell="B23" activePane="bottomRight" state="frozen"/>
      <selection activeCell="G49" sqref="B31:R60"/>
      <selection pane="topRight" activeCell="G49" sqref="B31:R60"/>
      <selection pane="bottomLeft" activeCell="G49" sqref="B31:R60"/>
      <selection pane="bottomRight" activeCell="G49" sqref="B31:R60"/>
    </sheetView>
  </sheetViews>
  <sheetFormatPr defaultColWidth="9" defaultRowHeight="13.5" x14ac:dyDescent="0.15"/>
  <cols>
    <col min="1" max="1" width="3.125" style="2" customWidth="1"/>
    <col min="2" max="2" width="14.25" style="2" customWidth="1"/>
    <col min="3" max="6" width="12.625" style="2" customWidth="1"/>
    <col min="7" max="7" width="2.125" style="2" customWidth="1"/>
    <col min="8" max="16384" width="9" style="2"/>
  </cols>
  <sheetData>
    <row r="1" spans="2:9" ht="24" customHeight="1" x14ac:dyDescent="0.15">
      <c r="B1" s="286" t="s">
        <v>369</v>
      </c>
      <c r="C1" s="286"/>
      <c r="D1" s="286"/>
      <c r="E1" s="286"/>
      <c r="F1" s="286"/>
    </row>
    <row r="2" spans="2:9" ht="27" customHeight="1" x14ac:dyDescent="0.15">
      <c r="B2" s="85"/>
      <c r="C2" s="85"/>
      <c r="D2" s="85"/>
      <c r="E2" s="85"/>
      <c r="F2" s="85"/>
    </row>
    <row r="3" spans="2:9" ht="24" customHeight="1" thickBot="1" x14ac:dyDescent="0.2">
      <c r="B3" s="466"/>
      <c r="C3" s="466"/>
      <c r="D3" s="466"/>
      <c r="E3" s="466"/>
      <c r="F3" s="497" t="s">
        <v>370</v>
      </c>
      <c r="H3" s="86"/>
      <c r="I3" s="86"/>
    </row>
    <row r="4" spans="2:9" ht="20.25" customHeight="1" x14ac:dyDescent="0.15">
      <c r="B4" s="498"/>
      <c r="C4" s="480" t="s">
        <v>96</v>
      </c>
      <c r="D4" s="482"/>
      <c r="E4" s="482"/>
      <c r="F4" s="483"/>
      <c r="H4" s="87"/>
      <c r="I4" s="86"/>
    </row>
    <row r="5" spans="2:9" ht="20.25" customHeight="1" x14ac:dyDescent="0.15">
      <c r="B5" s="499" t="s">
        <v>97</v>
      </c>
      <c r="C5" s="500" t="s">
        <v>371</v>
      </c>
      <c r="D5" s="501" t="s">
        <v>98</v>
      </c>
      <c r="E5" s="502"/>
      <c r="F5" s="503" t="s">
        <v>99</v>
      </c>
      <c r="H5" s="88"/>
      <c r="I5" s="86"/>
    </row>
    <row r="6" spans="2:9" ht="20.25" customHeight="1" x14ac:dyDescent="0.15">
      <c r="B6" s="504"/>
      <c r="C6" s="505"/>
      <c r="D6" s="398" t="s">
        <v>100</v>
      </c>
      <c r="E6" s="398" t="s">
        <v>101</v>
      </c>
      <c r="F6" s="506"/>
      <c r="H6" s="86"/>
      <c r="I6" s="86"/>
    </row>
    <row r="7" spans="2:9" ht="27" hidden="1" customHeight="1" x14ac:dyDescent="0.15">
      <c r="B7" s="471" t="s">
        <v>102</v>
      </c>
      <c r="C7" s="507">
        <v>18679</v>
      </c>
      <c r="D7" s="508">
        <v>12146</v>
      </c>
      <c r="E7" s="508">
        <v>6381</v>
      </c>
      <c r="F7" s="509">
        <v>152</v>
      </c>
      <c r="H7" s="86"/>
      <c r="I7" s="86"/>
    </row>
    <row r="8" spans="2:9" ht="27" hidden="1" customHeight="1" x14ac:dyDescent="0.15">
      <c r="B8" s="474" t="s">
        <v>372</v>
      </c>
      <c r="C8" s="510">
        <v>18458</v>
      </c>
      <c r="D8" s="511">
        <v>11923</v>
      </c>
      <c r="E8" s="511">
        <v>6387</v>
      </c>
      <c r="F8" s="512">
        <v>148</v>
      </c>
    </row>
    <row r="9" spans="2:9" ht="27" hidden="1" customHeight="1" x14ac:dyDescent="0.15">
      <c r="B9" s="474" t="s">
        <v>59</v>
      </c>
      <c r="C9" s="510">
        <v>18244</v>
      </c>
      <c r="D9" s="511">
        <v>12002</v>
      </c>
      <c r="E9" s="511">
        <v>6081</v>
      </c>
      <c r="F9" s="512">
        <v>161</v>
      </c>
    </row>
    <row r="10" spans="2:9" ht="27" hidden="1" customHeight="1" x14ac:dyDescent="0.15">
      <c r="B10" s="474" t="s">
        <v>60</v>
      </c>
      <c r="C10" s="510">
        <v>18107</v>
      </c>
      <c r="D10" s="511">
        <v>12002</v>
      </c>
      <c r="E10" s="511">
        <v>5951</v>
      </c>
      <c r="F10" s="512">
        <v>154</v>
      </c>
    </row>
    <row r="11" spans="2:9" ht="24.95" customHeight="1" x14ac:dyDescent="0.15">
      <c r="B11" s="474" t="s">
        <v>234</v>
      </c>
      <c r="C11" s="510">
        <v>18484</v>
      </c>
      <c r="D11" s="511">
        <v>12429</v>
      </c>
      <c r="E11" s="511">
        <v>5927</v>
      </c>
      <c r="F11" s="512">
        <v>128</v>
      </c>
    </row>
    <row r="12" spans="2:9" ht="24.95" customHeight="1" x14ac:dyDescent="0.15">
      <c r="B12" s="474" t="s">
        <v>62</v>
      </c>
      <c r="C12" s="510">
        <v>18903</v>
      </c>
      <c r="D12" s="511">
        <v>12833</v>
      </c>
      <c r="E12" s="511">
        <v>5970</v>
      </c>
      <c r="F12" s="512">
        <v>100</v>
      </c>
    </row>
    <row r="13" spans="2:9" ht="24.95" customHeight="1" x14ac:dyDescent="0.15">
      <c r="B13" s="474" t="s">
        <v>63</v>
      </c>
      <c r="C13" s="510">
        <v>18961</v>
      </c>
      <c r="D13" s="511">
        <v>12952</v>
      </c>
      <c r="E13" s="511">
        <v>5915</v>
      </c>
      <c r="F13" s="512">
        <v>94</v>
      </c>
    </row>
    <row r="14" spans="2:9" ht="24.95" customHeight="1" x14ac:dyDescent="0.15">
      <c r="B14" s="474" t="s">
        <v>64</v>
      </c>
      <c r="C14" s="510">
        <v>19057</v>
      </c>
      <c r="D14" s="511">
        <v>13162</v>
      </c>
      <c r="E14" s="511">
        <v>5810</v>
      </c>
      <c r="F14" s="512">
        <v>85</v>
      </c>
    </row>
    <row r="15" spans="2:9" ht="24.95" customHeight="1" x14ac:dyDescent="0.15">
      <c r="B15" s="474" t="s">
        <v>65</v>
      </c>
      <c r="C15" s="510">
        <v>19749</v>
      </c>
      <c r="D15" s="511">
        <v>13834</v>
      </c>
      <c r="E15" s="511">
        <v>5816</v>
      </c>
      <c r="F15" s="512">
        <v>99</v>
      </c>
    </row>
    <row r="16" spans="2:9" ht="24.95" customHeight="1" x14ac:dyDescent="0.15">
      <c r="B16" s="474" t="s">
        <v>66</v>
      </c>
      <c r="C16" s="133">
        <v>19836</v>
      </c>
      <c r="D16" s="134">
        <v>13940</v>
      </c>
      <c r="E16" s="134">
        <v>5796</v>
      </c>
      <c r="F16" s="135">
        <v>100</v>
      </c>
    </row>
    <row r="17" spans="2:6" ht="24.95" customHeight="1" x14ac:dyDescent="0.15">
      <c r="B17" s="513" t="s">
        <v>67</v>
      </c>
      <c r="C17" s="514">
        <v>32863</v>
      </c>
      <c r="D17" s="515">
        <v>24308</v>
      </c>
      <c r="E17" s="515">
        <v>8405</v>
      </c>
      <c r="F17" s="516">
        <v>150</v>
      </c>
    </row>
    <row r="18" spans="2:6" ht="24.95" customHeight="1" x14ac:dyDescent="0.15">
      <c r="B18" s="474" t="s">
        <v>68</v>
      </c>
      <c r="C18" s="133">
        <v>33456</v>
      </c>
      <c r="D18" s="134">
        <v>24906</v>
      </c>
      <c r="E18" s="134">
        <v>8392</v>
      </c>
      <c r="F18" s="135">
        <v>158</v>
      </c>
    </row>
    <row r="19" spans="2:6" ht="24.95" customHeight="1" x14ac:dyDescent="0.15">
      <c r="B19" s="474" t="s">
        <v>69</v>
      </c>
      <c r="C19" s="133">
        <v>32607</v>
      </c>
      <c r="D19" s="134">
        <v>24209</v>
      </c>
      <c r="E19" s="134">
        <v>8256</v>
      </c>
      <c r="F19" s="135">
        <v>142</v>
      </c>
    </row>
    <row r="20" spans="2:6" ht="24.95" customHeight="1" x14ac:dyDescent="0.15">
      <c r="B20" s="474" t="s">
        <v>365</v>
      </c>
      <c r="C20" s="133">
        <v>31530</v>
      </c>
      <c r="D20" s="134">
        <v>23155</v>
      </c>
      <c r="E20" s="134">
        <v>8203</v>
      </c>
      <c r="F20" s="135">
        <v>172</v>
      </c>
    </row>
    <row r="21" spans="2:6" ht="24.95" customHeight="1" x14ac:dyDescent="0.15">
      <c r="B21" s="474" t="s">
        <v>373</v>
      </c>
      <c r="C21" s="133">
        <v>30450</v>
      </c>
      <c r="D21" s="134">
        <v>22330</v>
      </c>
      <c r="E21" s="134">
        <v>7922</v>
      </c>
      <c r="F21" s="135">
        <v>198</v>
      </c>
    </row>
    <row r="22" spans="2:6" ht="24.95" customHeight="1" x14ac:dyDescent="0.15">
      <c r="B22" s="474" t="s">
        <v>374</v>
      </c>
      <c r="C22" s="133">
        <v>29659</v>
      </c>
      <c r="D22" s="134">
        <v>21690</v>
      </c>
      <c r="E22" s="134">
        <v>7750</v>
      </c>
      <c r="F22" s="135">
        <v>219</v>
      </c>
    </row>
    <row r="23" spans="2:6" ht="24.95" customHeight="1" x14ac:dyDescent="0.15">
      <c r="B23" s="474" t="s">
        <v>375</v>
      </c>
      <c r="C23" s="133">
        <v>28704</v>
      </c>
      <c r="D23" s="134">
        <v>20925</v>
      </c>
      <c r="E23" s="134">
        <v>7578</v>
      </c>
      <c r="F23" s="135">
        <v>201</v>
      </c>
    </row>
    <row r="24" spans="2:6" ht="24.95" customHeight="1" x14ac:dyDescent="0.15">
      <c r="B24" s="474" t="s">
        <v>74</v>
      </c>
      <c r="C24" s="133">
        <v>27728</v>
      </c>
      <c r="D24" s="134">
        <v>20175</v>
      </c>
      <c r="E24" s="134">
        <v>7387</v>
      </c>
      <c r="F24" s="135">
        <v>166</v>
      </c>
    </row>
    <row r="25" spans="2:6" ht="24.95" customHeight="1" x14ac:dyDescent="0.15">
      <c r="B25" s="474" t="s">
        <v>75</v>
      </c>
      <c r="C25" s="133">
        <v>26851</v>
      </c>
      <c r="D25" s="134">
        <v>19535</v>
      </c>
      <c r="E25" s="134">
        <v>7178</v>
      </c>
      <c r="F25" s="135">
        <v>138</v>
      </c>
    </row>
    <row r="26" spans="2:6" ht="24.95" customHeight="1" x14ac:dyDescent="0.15">
      <c r="B26" s="474" t="s">
        <v>76</v>
      </c>
      <c r="C26" s="133">
        <v>25620</v>
      </c>
      <c r="D26" s="134">
        <v>18490</v>
      </c>
      <c r="E26" s="134">
        <v>7000</v>
      </c>
      <c r="F26" s="135">
        <v>130</v>
      </c>
    </row>
    <row r="27" spans="2:6" ht="24.95" customHeight="1" x14ac:dyDescent="0.15">
      <c r="B27" s="474" t="s">
        <v>77</v>
      </c>
      <c r="C27" s="133">
        <v>24132</v>
      </c>
      <c r="D27" s="134">
        <v>17229</v>
      </c>
      <c r="E27" s="134">
        <v>6789</v>
      </c>
      <c r="F27" s="135">
        <v>114</v>
      </c>
    </row>
    <row r="28" spans="2:6" ht="24.95" customHeight="1" x14ac:dyDescent="0.15">
      <c r="B28" s="474" t="s">
        <v>78</v>
      </c>
      <c r="C28" s="133">
        <v>22865</v>
      </c>
      <c r="D28" s="134">
        <v>16170</v>
      </c>
      <c r="E28" s="134">
        <v>6577</v>
      </c>
      <c r="F28" s="135">
        <v>118</v>
      </c>
    </row>
    <row r="29" spans="2:6" ht="24.95" customHeight="1" x14ac:dyDescent="0.15">
      <c r="B29" s="474" t="s">
        <v>79</v>
      </c>
      <c r="C29" s="133">
        <v>21566</v>
      </c>
      <c r="D29" s="134">
        <v>15096</v>
      </c>
      <c r="E29" s="134">
        <v>6357</v>
      </c>
      <c r="F29" s="135">
        <v>113</v>
      </c>
    </row>
    <row r="30" spans="2:6" ht="24.95" customHeight="1" x14ac:dyDescent="0.15">
      <c r="B30" s="474" t="s">
        <v>80</v>
      </c>
      <c r="C30" s="133">
        <v>20223</v>
      </c>
      <c r="D30" s="134">
        <v>13975</v>
      </c>
      <c r="E30" s="134">
        <v>6154</v>
      </c>
      <c r="F30" s="135">
        <v>94</v>
      </c>
    </row>
    <row r="31" spans="2:6" ht="24.95" customHeight="1" x14ac:dyDescent="0.15">
      <c r="B31" s="474" t="s">
        <v>376</v>
      </c>
      <c r="C31" s="133">
        <v>19402</v>
      </c>
      <c r="D31" s="134">
        <v>13391</v>
      </c>
      <c r="E31" s="134">
        <v>5920</v>
      </c>
      <c r="F31" s="135">
        <v>91</v>
      </c>
    </row>
    <row r="32" spans="2:6" ht="24.95" customHeight="1" x14ac:dyDescent="0.15">
      <c r="B32" s="130" t="s">
        <v>237</v>
      </c>
      <c r="C32" s="133">
        <v>18490</v>
      </c>
      <c r="D32" s="134">
        <v>12751</v>
      </c>
      <c r="E32" s="134">
        <v>5647</v>
      </c>
      <c r="F32" s="135">
        <v>92</v>
      </c>
    </row>
    <row r="33" spans="2:6" ht="24.95" customHeight="1" x14ac:dyDescent="0.15">
      <c r="B33" s="130" t="s">
        <v>238</v>
      </c>
      <c r="C33" s="134">
        <v>18029</v>
      </c>
      <c r="D33" s="134">
        <v>12562</v>
      </c>
      <c r="E33" s="134">
        <v>5372</v>
      </c>
      <c r="F33" s="136">
        <v>95</v>
      </c>
    </row>
    <row r="34" spans="2:6" ht="24.95" customHeight="1" x14ac:dyDescent="0.15">
      <c r="B34" s="130" t="s">
        <v>291</v>
      </c>
      <c r="C34" s="133">
        <v>17420</v>
      </c>
      <c r="D34" s="134">
        <v>12246</v>
      </c>
      <c r="E34" s="134">
        <v>5075</v>
      </c>
      <c r="F34" s="135">
        <v>99</v>
      </c>
    </row>
    <row r="35" spans="2:6" ht="24.95" customHeight="1" thickBot="1" x14ac:dyDescent="0.2">
      <c r="B35" s="477" t="s">
        <v>385</v>
      </c>
      <c r="C35" s="494">
        <v>16683</v>
      </c>
      <c r="D35" s="494">
        <v>11839</v>
      </c>
      <c r="E35" s="494">
        <v>4734</v>
      </c>
      <c r="F35" s="496">
        <v>110</v>
      </c>
    </row>
    <row r="36" spans="2:6" ht="9" customHeight="1" x14ac:dyDescent="0.15">
      <c r="B36" s="89"/>
      <c r="C36" s="90"/>
      <c r="D36" s="90"/>
      <c r="E36" s="90"/>
      <c r="F36" s="91"/>
    </row>
    <row r="37" spans="2:6" ht="18" customHeight="1" x14ac:dyDescent="0.15">
      <c r="B37" s="121" t="s">
        <v>236</v>
      </c>
    </row>
    <row r="38" spans="2:6" ht="18" customHeight="1" x14ac:dyDescent="0.15">
      <c r="B38" s="92" t="s">
        <v>235</v>
      </c>
      <c r="C38" s="93"/>
    </row>
    <row r="39" spans="2:6" ht="18" customHeight="1" x14ac:dyDescent="0.15">
      <c r="B39" s="121" t="s">
        <v>103</v>
      </c>
      <c r="D39" s="93"/>
      <c r="E39" s="93"/>
      <c r="F39" s="93"/>
    </row>
  </sheetData>
  <mergeCells count="5">
    <mergeCell ref="B1:F1"/>
    <mergeCell ref="C4:F4"/>
    <mergeCell ref="C5:C6"/>
    <mergeCell ref="D5:E5"/>
    <mergeCell ref="F5:F6"/>
  </mergeCells>
  <phoneticPr fontId="2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view="pageBreakPreview" topLeftCell="A16" zoomScale="115" zoomScaleNormal="100" zoomScaleSheetLayoutView="115" workbookViewId="0">
      <selection activeCell="G49" sqref="B31:R60"/>
    </sheetView>
  </sheetViews>
  <sheetFormatPr defaultColWidth="9" defaultRowHeight="13.5" x14ac:dyDescent="0.15"/>
  <cols>
    <col min="1" max="1" width="1.875" style="161" customWidth="1"/>
    <col min="2" max="2" width="13.625" style="161" customWidth="1"/>
    <col min="3" max="5" width="9.75" style="161" customWidth="1"/>
    <col min="6" max="8" width="12.625" style="161" customWidth="1"/>
    <col min="9" max="9" width="1.375" style="161" customWidth="1"/>
    <col min="10" max="16384" width="9" style="161"/>
  </cols>
  <sheetData>
    <row r="1" spans="2:8" ht="24" customHeight="1" x14ac:dyDescent="0.15">
      <c r="B1" s="289" t="s">
        <v>93</v>
      </c>
      <c r="C1" s="289"/>
      <c r="D1" s="289"/>
      <c r="E1" s="289"/>
      <c r="F1" s="289"/>
      <c r="G1" s="289"/>
      <c r="H1" s="289"/>
    </row>
    <row r="2" spans="2:8" ht="24" customHeight="1" thickBot="1" x14ac:dyDescent="0.2">
      <c r="B2" s="162"/>
      <c r="C2" s="162"/>
      <c r="D2" s="162"/>
      <c r="E2" s="162"/>
      <c r="F2" s="162"/>
      <c r="G2" s="162"/>
      <c r="H2" s="162"/>
    </row>
    <row r="3" spans="2:8" ht="21" customHeight="1" x14ac:dyDescent="0.15">
      <c r="B3" s="290" t="s">
        <v>83</v>
      </c>
      <c r="C3" s="293" t="s">
        <v>297</v>
      </c>
      <c r="D3" s="296" t="s">
        <v>296</v>
      </c>
      <c r="E3" s="297"/>
      <c r="F3" s="296" t="s">
        <v>295</v>
      </c>
      <c r="G3" s="298"/>
      <c r="H3" s="299"/>
    </row>
    <row r="4" spans="2:8" ht="21" customHeight="1" x14ac:dyDescent="0.15">
      <c r="B4" s="291"/>
      <c r="C4" s="294"/>
      <c r="D4" s="163"/>
      <c r="E4" s="300" t="s">
        <v>294</v>
      </c>
      <c r="F4" s="163"/>
      <c r="G4" s="302" t="s">
        <v>293</v>
      </c>
      <c r="H4" s="303"/>
    </row>
    <row r="5" spans="2:8" ht="30" customHeight="1" x14ac:dyDescent="0.15">
      <c r="B5" s="292"/>
      <c r="C5" s="295"/>
      <c r="D5" s="258"/>
      <c r="E5" s="301"/>
      <c r="F5" s="258"/>
      <c r="G5" s="258"/>
      <c r="H5" s="164" t="s">
        <v>292</v>
      </c>
    </row>
    <row r="6" spans="2:8" ht="24.95" customHeight="1" x14ac:dyDescent="0.15">
      <c r="B6" s="165" t="s">
        <v>94</v>
      </c>
      <c r="C6" s="166">
        <v>3257</v>
      </c>
      <c r="D6" s="166">
        <v>1472</v>
      </c>
      <c r="E6" s="166">
        <v>1406</v>
      </c>
      <c r="F6" s="166">
        <v>2217665</v>
      </c>
      <c r="G6" s="166">
        <v>2200488</v>
      </c>
      <c r="H6" s="167">
        <v>2088424</v>
      </c>
    </row>
    <row r="7" spans="2:8" ht="24.95" customHeight="1" x14ac:dyDescent="0.15">
      <c r="B7" s="165" t="s">
        <v>64</v>
      </c>
      <c r="C7" s="168">
        <v>3352</v>
      </c>
      <c r="D7" s="168">
        <v>1388</v>
      </c>
      <c r="E7" s="168">
        <v>1359</v>
      </c>
      <c r="F7" s="168">
        <v>2140228</v>
      </c>
      <c r="G7" s="168">
        <v>2125404</v>
      </c>
      <c r="H7" s="167">
        <v>2073274</v>
      </c>
    </row>
    <row r="8" spans="2:8" ht="24.95" customHeight="1" x14ac:dyDescent="0.15">
      <c r="B8" s="165" t="s">
        <v>65</v>
      </c>
      <c r="C8" s="168">
        <v>3116</v>
      </c>
      <c r="D8" s="168">
        <v>1259</v>
      </c>
      <c r="E8" s="168">
        <v>1241</v>
      </c>
      <c r="F8" s="168">
        <v>1916906</v>
      </c>
      <c r="G8" s="168">
        <v>1895870</v>
      </c>
      <c r="H8" s="167">
        <v>1852427</v>
      </c>
    </row>
    <row r="9" spans="2:8" ht="24.95" customHeight="1" x14ac:dyDescent="0.15">
      <c r="B9" s="165" t="s">
        <v>66</v>
      </c>
      <c r="C9" s="169">
        <v>2996</v>
      </c>
      <c r="D9" s="169">
        <v>1104</v>
      </c>
      <c r="E9" s="169">
        <v>1084</v>
      </c>
      <c r="F9" s="169">
        <v>1609763</v>
      </c>
      <c r="G9" s="169">
        <v>1586752</v>
      </c>
      <c r="H9" s="170">
        <v>1541702</v>
      </c>
    </row>
    <row r="10" spans="2:8" ht="24.95" customHeight="1" x14ac:dyDescent="0.15">
      <c r="B10" s="165" t="s">
        <v>67</v>
      </c>
      <c r="C10" s="169">
        <v>2941</v>
      </c>
      <c r="D10" s="169">
        <v>968</v>
      </c>
      <c r="E10" s="169">
        <v>935</v>
      </c>
      <c r="F10" s="169">
        <v>1332813</v>
      </c>
      <c r="G10" s="169">
        <v>1308640</v>
      </c>
      <c r="H10" s="170">
        <v>1244188</v>
      </c>
    </row>
    <row r="11" spans="2:8" ht="24.95" customHeight="1" x14ac:dyDescent="0.15">
      <c r="B11" s="165" t="s">
        <v>68</v>
      </c>
      <c r="C11" s="169">
        <v>2541</v>
      </c>
      <c r="D11" s="169">
        <v>825</v>
      </c>
      <c r="E11" s="169">
        <v>801</v>
      </c>
      <c r="F11" s="169">
        <v>1118155</v>
      </c>
      <c r="G11" s="169">
        <v>1095877</v>
      </c>
      <c r="H11" s="170">
        <v>1046537</v>
      </c>
    </row>
    <row r="12" spans="2:8" ht="24.95" customHeight="1" x14ac:dyDescent="0.15">
      <c r="B12" s="165" t="s">
        <v>69</v>
      </c>
      <c r="C12" s="169">
        <v>2503</v>
      </c>
      <c r="D12" s="169">
        <v>755</v>
      </c>
      <c r="E12" s="169">
        <v>733</v>
      </c>
      <c r="F12" s="169">
        <v>1017902</v>
      </c>
      <c r="G12" s="169">
        <v>995147</v>
      </c>
      <c r="H12" s="170">
        <v>949221</v>
      </c>
    </row>
    <row r="13" spans="2:8" ht="24.95" customHeight="1" x14ac:dyDescent="0.15">
      <c r="B13" s="165" t="s">
        <v>70</v>
      </c>
      <c r="C13" s="169">
        <v>2257</v>
      </c>
      <c r="D13" s="169">
        <v>701</v>
      </c>
      <c r="E13" s="169">
        <v>682</v>
      </c>
      <c r="F13" s="169">
        <v>963301</v>
      </c>
      <c r="G13" s="169">
        <v>940577</v>
      </c>
      <c r="H13" s="170">
        <v>900539</v>
      </c>
    </row>
    <row r="14" spans="2:8" ht="24.95" customHeight="1" x14ac:dyDescent="0.15">
      <c r="B14" s="165" t="s">
        <v>71</v>
      </c>
      <c r="C14" s="169">
        <v>2520</v>
      </c>
      <c r="D14" s="169">
        <v>697</v>
      </c>
      <c r="E14" s="169">
        <v>680</v>
      </c>
      <c r="F14" s="169">
        <v>978399</v>
      </c>
      <c r="G14" s="169">
        <v>959148</v>
      </c>
      <c r="H14" s="170">
        <v>926552</v>
      </c>
    </row>
    <row r="15" spans="2:8" ht="24.95" customHeight="1" x14ac:dyDescent="0.15">
      <c r="B15" s="165" t="s">
        <v>72</v>
      </c>
      <c r="C15" s="169">
        <v>2327</v>
      </c>
      <c r="D15" s="169">
        <v>848</v>
      </c>
      <c r="E15" s="169">
        <v>793</v>
      </c>
      <c r="F15" s="169">
        <v>1202670</v>
      </c>
      <c r="G15" s="169">
        <v>1180555</v>
      </c>
      <c r="H15" s="170">
        <v>1079259</v>
      </c>
    </row>
    <row r="16" spans="2:8" ht="24.95" customHeight="1" x14ac:dyDescent="0.15">
      <c r="B16" s="165" t="s">
        <v>73</v>
      </c>
      <c r="C16" s="169">
        <v>2187</v>
      </c>
      <c r="D16" s="169">
        <v>726</v>
      </c>
      <c r="E16" s="169">
        <v>692</v>
      </c>
      <c r="F16" s="169">
        <v>987480</v>
      </c>
      <c r="G16" s="169">
        <v>967223</v>
      </c>
      <c r="H16" s="170">
        <v>904836</v>
      </c>
    </row>
    <row r="17" spans="2:8" ht="24.95" customHeight="1" x14ac:dyDescent="0.15">
      <c r="B17" s="165" t="s">
        <v>85</v>
      </c>
      <c r="C17" s="169">
        <v>2286</v>
      </c>
      <c r="D17" s="169">
        <v>736</v>
      </c>
      <c r="E17" s="169">
        <v>700</v>
      </c>
      <c r="F17" s="169">
        <v>1011228</v>
      </c>
      <c r="G17" s="169">
        <v>990018</v>
      </c>
      <c r="H17" s="170">
        <v>921018</v>
      </c>
    </row>
    <row r="18" spans="2:8" ht="24.95" customHeight="1" x14ac:dyDescent="0.15">
      <c r="B18" s="165" t="s">
        <v>86</v>
      </c>
      <c r="C18" s="169">
        <v>2384</v>
      </c>
      <c r="D18" s="169">
        <v>723</v>
      </c>
      <c r="E18" s="169">
        <v>695</v>
      </c>
      <c r="F18" s="169">
        <v>988076</v>
      </c>
      <c r="G18" s="169">
        <v>972769</v>
      </c>
      <c r="H18" s="170">
        <v>920605</v>
      </c>
    </row>
    <row r="19" spans="2:8" ht="24.95" customHeight="1" x14ac:dyDescent="0.15">
      <c r="B19" s="165" t="s">
        <v>87</v>
      </c>
      <c r="C19" s="169">
        <v>2101</v>
      </c>
      <c r="D19" s="169">
        <v>647</v>
      </c>
      <c r="E19" s="169">
        <v>620</v>
      </c>
      <c r="F19" s="169">
        <v>872185</v>
      </c>
      <c r="G19" s="169">
        <v>856621</v>
      </c>
      <c r="H19" s="170">
        <v>808221</v>
      </c>
    </row>
    <row r="20" spans="2:8" ht="24.95" customHeight="1" x14ac:dyDescent="0.15">
      <c r="B20" s="165" t="s">
        <v>88</v>
      </c>
      <c r="C20" s="169">
        <v>1744</v>
      </c>
      <c r="D20" s="169">
        <v>508</v>
      </c>
      <c r="E20" s="169">
        <v>488</v>
      </c>
      <c r="F20" s="169">
        <v>674329</v>
      </c>
      <c r="G20" s="169">
        <v>661350</v>
      </c>
      <c r="H20" s="170">
        <v>625398</v>
      </c>
    </row>
    <row r="21" spans="2:8" ht="24.95" customHeight="1" x14ac:dyDescent="0.15">
      <c r="B21" s="165" t="s">
        <v>89</v>
      </c>
      <c r="C21" s="169">
        <v>1804</v>
      </c>
      <c r="D21" s="169">
        <v>534</v>
      </c>
      <c r="E21" s="169">
        <v>515</v>
      </c>
      <c r="F21" s="169">
        <v>745909</v>
      </c>
      <c r="G21" s="169">
        <v>731495</v>
      </c>
      <c r="H21" s="170">
        <v>697007</v>
      </c>
    </row>
    <row r="22" spans="2:8" ht="24.95" customHeight="1" x14ac:dyDescent="0.15">
      <c r="B22" s="165" t="s">
        <v>90</v>
      </c>
      <c r="C22" s="169">
        <v>1656</v>
      </c>
      <c r="D22" s="169">
        <v>443</v>
      </c>
      <c r="E22" s="169">
        <v>427</v>
      </c>
      <c r="F22" s="169">
        <v>602546</v>
      </c>
      <c r="G22" s="169">
        <v>590414</v>
      </c>
      <c r="H22" s="170">
        <v>561619</v>
      </c>
    </row>
    <row r="23" spans="2:8" ht="24.95" customHeight="1" x14ac:dyDescent="0.15">
      <c r="B23" s="165" t="s">
        <v>91</v>
      </c>
      <c r="C23" s="169">
        <v>1712</v>
      </c>
      <c r="D23" s="169">
        <v>484</v>
      </c>
      <c r="E23" s="169">
        <v>476</v>
      </c>
      <c r="F23" s="169">
        <v>661209</v>
      </c>
      <c r="G23" s="169">
        <v>650832</v>
      </c>
      <c r="H23" s="170">
        <v>634807</v>
      </c>
    </row>
    <row r="24" spans="2:8" ht="24.95" customHeight="1" x14ac:dyDescent="0.15">
      <c r="B24" s="165" t="s">
        <v>92</v>
      </c>
      <c r="C24" s="169">
        <v>1669</v>
      </c>
      <c r="D24" s="169">
        <v>436</v>
      </c>
      <c r="E24" s="169">
        <v>425</v>
      </c>
      <c r="F24" s="169">
        <v>593020</v>
      </c>
      <c r="G24" s="169">
        <v>583353</v>
      </c>
      <c r="H24" s="170">
        <v>562809</v>
      </c>
    </row>
    <row r="25" spans="2:8" ht="24.95" customHeight="1" x14ac:dyDescent="0.15">
      <c r="B25" s="165" t="s">
        <v>239</v>
      </c>
      <c r="C25" s="169">
        <v>1590</v>
      </c>
      <c r="D25" s="169">
        <v>424</v>
      </c>
      <c r="E25" s="169">
        <v>413</v>
      </c>
      <c r="F25" s="169">
        <v>603680</v>
      </c>
      <c r="G25" s="169">
        <v>590664</v>
      </c>
      <c r="H25" s="170">
        <v>568226</v>
      </c>
    </row>
    <row r="26" spans="2:8" ht="24.95" customHeight="1" x14ac:dyDescent="0.15">
      <c r="B26" s="165" t="s">
        <v>238</v>
      </c>
      <c r="C26" s="169">
        <v>1644</v>
      </c>
      <c r="D26" s="169">
        <v>544</v>
      </c>
      <c r="E26" s="169">
        <v>474</v>
      </c>
      <c r="F26" s="169">
        <v>788127</v>
      </c>
      <c r="G26" s="169">
        <v>779400</v>
      </c>
      <c r="H26" s="170">
        <v>655249</v>
      </c>
    </row>
    <row r="27" spans="2:8" ht="24.95" customHeight="1" x14ac:dyDescent="0.15">
      <c r="B27" s="165" t="s">
        <v>291</v>
      </c>
      <c r="C27" s="169">
        <v>1589</v>
      </c>
      <c r="D27" s="169">
        <v>473</v>
      </c>
      <c r="E27" s="169">
        <v>450</v>
      </c>
      <c r="F27" s="169">
        <v>675375</v>
      </c>
      <c r="G27" s="169">
        <v>665261</v>
      </c>
      <c r="H27" s="170">
        <v>623269</v>
      </c>
    </row>
    <row r="28" spans="2:8" ht="24.95" customHeight="1" x14ac:dyDescent="0.15">
      <c r="B28" s="251" t="s">
        <v>385</v>
      </c>
      <c r="C28" s="169">
        <v>1662</v>
      </c>
      <c r="D28" s="169">
        <v>463</v>
      </c>
      <c r="E28" s="169">
        <v>450</v>
      </c>
      <c r="F28" s="169">
        <v>678712</v>
      </c>
      <c r="G28" s="169">
        <v>669184</v>
      </c>
      <c r="H28" s="517">
        <v>640913</v>
      </c>
    </row>
    <row r="29" spans="2:8" ht="24.95" customHeight="1" thickBot="1" x14ac:dyDescent="0.2">
      <c r="B29" s="518" t="s">
        <v>386</v>
      </c>
      <c r="C29" s="519">
        <v>1006</v>
      </c>
      <c r="D29" s="519">
        <v>548</v>
      </c>
      <c r="E29" s="519">
        <v>536</v>
      </c>
      <c r="F29" s="519">
        <v>413306</v>
      </c>
      <c r="G29" s="519">
        <v>408515</v>
      </c>
      <c r="H29" s="520">
        <v>393572</v>
      </c>
    </row>
    <row r="30" spans="2:8" ht="9" customHeight="1" x14ac:dyDescent="0.15">
      <c r="B30" s="171"/>
      <c r="C30" s="172"/>
      <c r="D30" s="172"/>
      <c r="E30" s="172"/>
      <c r="F30" s="172"/>
      <c r="G30" s="172"/>
      <c r="H30" s="172"/>
    </row>
    <row r="31" spans="2:8" ht="18" customHeight="1" x14ac:dyDescent="0.15">
      <c r="B31" s="173" t="s">
        <v>387</v>
      </c>
      <c r="C31" s="172"/>
      <c r="D31" s="172"/>
      <c r="E31" s="172"/>
      <c r="F31" s="172"/>
      <c r="G31" s="172"/>
      <c r="H31" s="172"/>
    </row>
    <row r="32" spans="2:8" ht="18" customHeight="1" x14ac:dyDescent="0.15">
      <c r="B32" s="173" t="s">
        <v>95</v>
      </c>
      <c r="C32" s="174"/>
      <c r="D32" s="174"/>
      <c r="E32" s="174"/>
      <c r="F32" s="174"/>
      <c r="G32" s="174"/>
      <c r="H32" s="174"/>
    </row>
  </sheetData>
  <mergeCells count="7">
    <mergeCell ref="B1:H1"/>
    <mergeCell ref="B3:B5"/>
    <mergeCell ref="C3:C5"/>
    <mergeCell ref="D3:E3"/>
    <mergeCell ref="F3:H3"/>
    <mergeCell ref="E4:E5"/>
    <mergeCell ref="G4:H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6"/>
  <sheetViews>
    <sheetView showGridLines="0" view="pageBreakPreview" topLeftCell="A25" zoomScale="145" zoomScaleNormal="100" zoomScaleSheetLayoutView="145" workbookViewId="0">
      <selection activeCell="G49" sqref="B31:R60"/>
    </sheetView>
  </sheetViews>
  <sheetFormatPr defaultColWidth="9" defaultRowHeight="13.5" x14ac:dyDescent="0.15"/>
  <cols>
    <col min="1" max="1" width="2.5" style="161" customWidth="1"/>
    <col min="2" max="2" width="12.625" style="161" customWidth="1"/>
    <col min="3" max="5" width="15.625" style="161" customWidth="1"/>
    <col min="6" max="16384" width="9" style="161"/>
  </cols>
  <sheetData>
    <row r="1" spans="2:5" ht="24" customHeight="1" x14ac:dyDescent="0.15">
      <c r="B1" s="304" t="s">
        <v>82</v>
      </c>
      <c r="C1" s="304"/>
      <c r="D1" s="304"/>
      <c r="E1" s="304"/>
    </row>
    <row r="2" spans="2:5" ht="5.0999999999999996" customHeight="1" thickBot="1" x14ac:dyDescent="0.2">
      <c r="B2" s="175"/>
      <c r="C2" s="175"/>
      <c r="D2" s="175"/>
      <c r="E2" s="175"/>
    </row>
    <row r="3" spans="2:5" ht="39" customHeight="1" x14ac:dyDescent="0.15">
      <c r="B3" s="176" t="s">
        <v>83</v>
      </c>
      <c r="C3" s="177" t="s">
        <v>240</v>
      </c>
      <c r="D3" s="177" t="s">
        <v>301</v>
      </c>
      <c r="E3" s="178" t="s">
        <v>300</v>
      </c>
    </row>
    <row r="4" spans="2:5" ht="20.100000000000001" customHeight="1" x14ac:dyDescent="0.15">
      <c r="B4" s="179" t="s">
        <v>58</v>
      </c>
      <c r="C4" s="180">
        <v>369</v>
      </c>
      <c r="D4" s="181">
        <v>422</v>
      </c>
      <c r="E4" s="182">
        <v>110962</v>
      </c>
    </row>
    <row r="5" spans="2:5" ht="20.100000000000001" customHeight="1" x14ac:dyDescent="0.15">
      <c r="B5" s="183" t="s">
        <v>299</v>
      </c>
      <c r="C5" s="184">
        <v>331</v>
      </c>
      <c r="D5" s="185">
        <v>326</v>
      </c>
      <c r="E5" s="186">
        <v>91943</v>
      </c>
    </row>
    <row r="6" spans="2:5" ht="20.100000000000001" customHeight="1" x14ac:dyDescent="0.15">
      <c r="B6" s="183" t="s">
        <v>59</v>
      </c>
      <c r="C6" s="184">
        <v>339</v>
      </c>
      <c r="D6" s="185">
        <v>341</v>
      </c>
      <c r="E6" s="186">
        <v>94587</v>
      </c>
    </row>
    <row r="7" spans="2:5" ht="20.100000000000001" customHeight="1" x14ac:dyDescent="0.15">
      <c r="B7" s="183" t="s">
        <v>60</v>
      </c>
      <c r="C7" s="184">
        <v>324</v>
      </c>
      <c r="D7" s="185">
        <v>325</v>
      </c>
      <c r="E7" s="186">
        <v>91941</v>
      </c>
    </row>
    <row r="8" spans="2:5" ht="20.100000000000001" customHeight="1" x14ac:dyDescent="0.15">
      <c r="B8" s="183" t="s">
        <v>61</v>
      </c>
      <c r="C8" s="184">
        <v>285</v>
      </c>
      <c r="D8" s="185">
        <v>298</v>
      </c>
      <c r="E8" s="186">
        <v>83292</v>
      </c>
    </row>
    <row r="9" spans="2:5" ht="20.100000000000001" customHeight="1" x14ac:dyDescent="0.15">
      <c r="B9" s="183" t="s">
        <v>62</v>
      </c>
      <c r="C9" s="184">
        <v>238</v>
      </c>
      <c r="D9" s="185">
        <v>223</v>
      </c>
      <c r="E9" s="186">
        <v>62782</v>
      </c>
    </row>
    <row r="10" spans="2:5" ht="20.100000000000001" customHeight="1" x14ac:dyDescent="0.15">
      <c r="B10" s="183" t="s">
        <v>63</v>
      </c>
      <c r="C10" s="184">
        <v>201</v>
      </c>
      <c r="D10" s="185">
        <v>218</v>
      </c>
      <c r="E10" s="186">
        <v>58556</v>
      </c>
    </row>
    <row r="11" spans="2:5" ht="20.100000000000001" customHeight="1" x14ac:dyDescent="0.15">
      <c r="B11" s="183" t="s">
        <v>64</v>
      </c>
      <c r="C11" s="184">
        <v>204</v>
      </c>
      <c r="D11" s="185">
        <v>173</v>
      </c>
      <c r="E11" s="186">
        <v>48500</v>
      </c>
    </row>
    <row r="12" spans="2:5" ht="20.100000000000001" customHeight="1" x14ac:dyDescent="0.15">
      <c r="B12" s="183" t="s">
        <v>65</v>
      </c>
      <c r="C12" s="184">
        <v>147</v>
      </c>
      <c r="D12" s="185">
        <v>178</v>
      </c>
      <c r="E12" s="186">
        <v>46888</v>
      </c>
    </row>
    <row r="13" spans="2:5" ht="20.100000000000001" customHeight="1" x14ac:dyDescent="0.15">
      <c r="B13" s="183" t="s">
        <v>66</v>
      </c>
      <c r="C13" s="187">
        <v>117</v>
      </c>
      <c r="D13" s="188">
        <v>115</v>
      </c>
      <c r="E13" s="186">
        <v>34048</v>
      </c>
    </row>
    <row r="14" spans="2:5" ht="20.100000000000001" customHeight="1" x14ac:dyDescent="0.15">
      <c r="B14" s="183" t="s">
        <v>67</v>
      </c>
      <c r="C14" s="187">
        <v>105</v>
      </c>
      <c r="D14" s="188">
        <v>105</v>
      </c>
      <c r="E14" s="186">
        <v>28193</v>
      </c>
    </row>
    <row r="15" spans="2:5" ht="20.100000000000001" customHeight="1" x14ac:dyDescent="0.15">
      <c r="B15" s="183" t="s">
        <v>68</v>
      </c>
      <c r="C15" s="189">
        <v>116</v>
      </c>
      <c r="D15" s="188">
        <v>92</v>
      </c>
      <c r="E15" s="186">
        <v>24592</v>
      </c>
    </row>
    <row r="16" spans="2:5" ht="20.100000000000001" customHeight="1" x14ac:dyDescent="0.15">
      <c r="B16" s="183" t="s">
        <v>69</v>
      </c>
      <c r="C16" s="189">
        <v>105</v>
      </c>
      <c r="D16" s="188">
        <v>129</v>
      </c>
      <c r="E16" s="186">
        <v>30790</v>
      </c>
    </row>
    <row r="17" spans="2:5" ht="20.100000000000001" customHeight="1" x14ac:dyDescent="0.15">
      <c r="B17" s="183" t="s">
        <v>70</v>
      </c>
      <c r="C17" s="188">
        <v>103</v>
      </c>
      <c r="D17" s="188">
        <v>103</v>
      </c>
      <c r="E17" s="190">
        <v>25113</v>
      </c>
    </row>
    <row r="18" spans="2:5" ht="20.100000000000001" customHeight="1" x14ac:dyDescent="0.15">
      <c r="B18" s="183" t="s">
        <v>71</v>
      </c>
      <c r="C18" s="188">
        <v>82</v>
      </c>
      <c r="D18" s="188">
        <v>82</v>
      </c>
      <c r="E18" s="190">
        <v>16696</v>
      </c>
    </row>
    <row r="19" spans="2:5" ht="20.100000000000001" customHeight="1" x14ac:dyDescent="0.15">
      <c r="B19" s="183" t="s">
        <v>72</v>
      </c>
      <c r="C19" s="188">
        <v>77</v>
      </c>
      <c r="D19" s="188">
        <v>77</v>
      </c>
      <c r="E19" s="190">
        <v>16502</v>
      </c>
    </row>
    <row r="20" spans="2:5" ht="20.100000000000001" customHeight="1" x14ac:dyDescent="0.15">
      <c r="B20" s="183" t="s">
        <v>73</v>
      </c>
      <c r="C20" s="188">
        <v>87</v>
      </c>
      <c r="D20" s="188">
        <v>71</v>
      </c>
      <c r="E20" s="190">
        <v>14144</v>
      </c>
    </row>
    <row r="21" spans="2:5" ht="20.100000000000001" customHeight="1" x14ac:dyDescent="0.15">
      <c r="B21" s="183" t="s">
        <v>85</v>
      </c>
      <c r="C21" s="188">
        <v>128</v>
      </c>
      <c r="D21" s="188">
        <v>134</v>
      </c>
      <c r="E21" s="190">
        <v>21596</v>
      </c>
    </row>
    <row r="22" spans="2:5" ht="20.100000000000001" customHeight="1" x14ac:dyDescent="0.15">
      <c r="B22" s="183" t="s">
        <v>86</v>
      </c>
      <c r="C22" s="188">
        <v>128</v>
      </c>
      <c r="D22" s="188">
        <v>137</v>
      </c>
      <c r="E22" s="190">
        <v>20803</v>
      </c>
    </row>
    <row r="23" spans="2:5" ht="20.100000000000001" customHeight="1" x14ac:dyDescent="0.15">
      <c r="B23" s="183" t="s">
        <v>87</v>
      </c>
      <c r="C23" s="188">
        <v>130</v>
      </c>
      <c r="D23" s="188">
        <v>130</v>
      </c>
      <c r="E23" s="190">
        <v>20385</v>
      </c>
    </row>
    <row r="24" spans="2:5" ht="20.100000000000001" customHeight="1" x14ac:dyDescent="0.15">
      <c r="B24" s="183" t="s">
        <v>88</v>
      </c>
      <c r="C24" s="188">
        <v>125</v>
      </c>
      <c r="D24" s="188">
        <v>124</v>
      </c>
      <c r="E24" s="190">
        <v>18453</v>
      </c>
    </row>
    <row r="25" spans="2:5" ht="20.100000000000001" customHeight="1" x14ac:dyDescent="0.15">
      <c r="B25" s="183" t="s">
        <v>89</v>
      </c>
      <c r="C25" s="188">
        <v>122</v>
      </c>
      <c r="D25" s="188">
        <v>121</v>
      </c>
      <c r="E25" s="190">
        <v>17990</v>
      </c>
    </row>
    <row r="26" spans="2:5" ht="20.100000000000001" customHeight="1" x14ac:dyDescent="0.15">
      <c r="B26" s="183" t="s">
        <v>90</v>
      </c>
      <c r="C26" s="188">
        <v>108</v>
      </c>
      <c r="D26" s="188">
        <v>108</v>
      </c>
      <c r="E26" s="190">
        <v>16820</v>
      </c>
    </row>
    <row r="27" spans="2:5" ht="20.100000000000001" customHeight="1" x14ac:dyDescent="0.15">
      <c r="B27" s="183" t="s">
        <v>91</v>
      </c>
      <c r="C27" s="188">
        <v>146</v>
      </c>
      <c r="D27" s="188">
        <v>145</v>
      </c>
      <c r="E27" s="190">
        <v>22538</v>
      </c>
    </row>
    <row r="28" spans="2:5" ht="20.100000000000001" customHeight="1" x14ac:dyDescent="0.15">
      <c r="B28" s="183" t="s">
        <v>92</v>
      </c>
      <c r="C28" s="188">
        <v>147</v>
      </c>
      <c r="D28" s="188">
        <v>147</v>
      </c>
      <c r="E28" s="190">
        <v>21676</v>
      </c>
    </row>
    <row r="29" spans="2:5" ht="20.100000000000001" customHeight="1" x14ac:dyDescent="0.15">
      <c r="B29" s="183" t="s">
        <v>229</v>
      </c>
      <c r="C29" s="188">
        <v>134</v>
      </c>
      <c r="D29" s="188">
        <v>133</v>
      </c>
      <c r="E29" s="190">
        <v>20782</v>
      </c>
    </row>
    <row r="30" spans="2:5" ht="20.100000000000001" customHeight="1" x14ac:dyDescent="0.15">
      <c r="B30" s="183" t="s">
        <v>238</v>
      </c>
      <c r="C30" s="188">
        <v>128</v>
      </c>
      <c r="D30" s="188">
        <v>128</v>
      </c>
      <c r="E30" s="190">
        <v>20622</v>
      </c>
    </row>
    <row r="31" spans="2:5" ht="20.100000000000001" customHeight="1" x14ac:dyDescent="0.15">
      <c r="B31" s="183" t="s">
        <v>291</v>
      </c>
      <c r="C31" s="188">
        <v>131</v>
      </c>
      <c r="D31" s="188">
        <v>131</v>
      </c>
      <c r="E31" s="190">
        <v>21692</v>
      </c>
    </row>
    <row r="32" spans="2:5" ht="20.100000000000001" customHeight="1" x14ac:dyDescent="0.15">
      <c r="B32" s="183" t="s">
        <v>385</v>
      </c>
      <c r="C32" s="188">
        <v>144</v>
      </c>
      <c r="D32" s="188">
        <v>142</v>
      </c>
      <c r="E32" s="190">
        <v>23242</v>
      </c>
    </row>
    <row r="33" spans="2:5" ht="20.100000000000001" customHeight="1" thickBot="1" x14ac:dyDescent="0.2">
      <c r="B33" s="521" t="s">
        <v>386</v>
      </c>
      <c r="C33" s="522">
        <v>124</v>
      </c>
      <c r="D33" s="522">
        <v>121</v>
      </c>
      <c r="E33" s="523">
        <v>21501</v>
      </c>
    </row>
    <row r="34" spans="2:5" ht="9" customHeight="1" x14ac:dyDescent="0.15">
      <c r="B34" s="191"/>
      <c r="C34" s="187"/>
      <c r="D34" s="187"/>
      <c r="E34" s="184"/>
    </row>
    <row r="35" spans="2:5" ht="15" customHeight="1" x14ac:dyDescent="0.15">
      <c r="B35" s="173" t="s">
        <v>387</v>
      </c>
      <c r="C35" s="187"/>
      <c r="D35" s="187"/>
      <c r="E35" s="184"/>
    </row>
    <row r="36" spans="2:5" ht="15" customHeight="1" x14ac:dyDescent="0.15">
      <c r="B36" s="192" t="s">
        <v>298</v>
      </c>
      <c r="C36" s="175"/>
      <c r="D36" s="175"/>
      <c r="E36" s="175"/>
    </row>
  </sheetData>
  <mergeCells count="1">
    <mergeCell ref="B1:E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view="pageBreakPreview" topLeftCell="A28" zoomScale="145" zoomScaleNormal="100" zoomScaleSheetLayoutView="145" workbookViewId="0">
      <selection activeCell="G49" sqref="B31:R60"/>
    </sheetView>
  </sheetViews>
  <sheetFormatPr defaultColWidth="9" defaultRowHeight="13.5" x14ac:dyDescent="0.15"/>
  <cols>
    <col min="1" max="1" width="1.5" style="161" customWidth="1"/>
    <col min="2" max="2" width="12.25" style="161" customWidth="1"/>
    <col min="3" max="9" width="11.125" style="161" customWidth="1"/>
    <col min="10" max="10" width="1.125" style="161" customWidth="1"/>
    <col min="11" max="16384" width="9" style="161"/>
  </cols>
  <sheetData>
    <row r="1" spans="2:9" ht="24" customHeight="1" x14ac:dyDescent="0.15">
      <c r="B1" s="304" t="s">
        <v>49</v>
      </c>
      <c r="C1" s="304"/>
      <c r="D1" s="304"/>
      <c r="E1" s="304"/>
      <c r="F1" s="304"/>
      <c r="G1" s="304"/>
      <c r="H1" s="304"/>
      <c r="I1" s="304"/>
    </row>
    <row r="2" spans="2:9" ht="24" customHeight="1" x14ac:dyDescent="0.15">
      <c r="B2" s="193"/>
      <c r="C2" s="193"/>
      <c r="D2" s="193"/>
      <c r="E2" s="193"/>
      <c r="F2" s="193"/>
      <c r="G2" s="193"/>
      <c r="H2" s="193"/>
      <c r="I2" s="193"/>
    </row>
    <row r="3" spans="2:9" ht="24" customHeight="1" thickBot="1" x14ac:dyDescent="0.2">
      <c r="B3" s="175" t="s">
        <v>1</v>
      </c>
      <c r="C3" s="175"/>
      <c r="D3" s="175"/>
      <c r="E3" s="175"/>
      <c r="F3" s="175"/>
      <c r="G3" s="175"/>
      <c r="H3" s="175"/>
      <c r="I3" s="194"/>
    </row>
    <row r="4" spans="2:9" ht="30" customHeight="1" x14ac:dyDescent="0.15">
      <c r="B4" s="305" t="s">
        <v>50</v>
      </c>
      <c r="C4" s="195" t="s">
        <v>306</v>
      </c>
      <c r="D4" s="196" t="s">
        <v>305</v>
      </c>
      <c r="E4" s="196" t="s">
        <v>51</v>
      </c>
      <c r="F4" s="196" t="s">
        <v>304</v>
      </c>
      <c r="G4" s="197" t="s">
        <v>52</v>
      </c>
      <c r="H4" s="197" t="s">
        <v>53</v>
      </c>
      <c r="I4" s="198" t="s">
        <v>54</v>
      </c>
    </row>
    <row r="5" spans="2:9" ht="20.25" customHeight="1" x14ac:dyDescent="0.15">
      <c r="B5" s="306"/>
      <c r="C5" s="199" t="s">
        <v>55</v>
      </c>
      <c r="D5" s="200" t="s">
        <v>55</v>
      </c>
      <c r="E5" s="200" t="s">
        <v>55</v>
      </c>
      <c r="F5" s="200" t="s">
        <v>55</v>
      </c>
      <c r="G5" s="200" t="s">
        <v>56</v>
      </c>
      <c r="H5" s="200" t="s">
        <v>56</v>
      </c>
      <c r="I5" s="201" t="s">
        <v>57</v>
      </c>
    </row>
    <row r="6" spans="2:9" ht="20.100000000000001" customHeight="1" x14ac:dyDescent="0.15">
      <c r="B6" s="202" t="s">
        <v>58</v>
      </c>
      <c r="C6" s="203">
        <v>6751</v>
      </c>
      <c r="D6" s="203">
        <v>7384</v>
      </c>
      <c r="E6" s="203">
        <v>28024</v>
      </c>
      <c r="F6" s="203">
        <v>20006</v>
      </c>
      <c r="G6" s="203">
        <v>5777</v>
      </c>
      <c r="H6" s="203">
        <v>2207</v>
      </c>
      <c r="I6" s="204">
        <v>0.71</v>
      </c>
    </row>
    <row r="7" spans="2:9" ht="20.100000000000001" customHeight="1" x14ac:dyDescent="0.15">
      <c r="B7" s="165" t="s">
        <v>84</v>
      </c>
      <c r="C7" s="169">
        <v>7198</v>
      </c>
      <c r="D7" s="169">
        <v>6811</v>
      </c>
      <c r="E7" s="169">
        <v>30281</v>
      </c>
      <c r="F7" s="169">
        <v>18397</v>
      </c>
      <c r="G7" s="169">
        <v>6128</v>
      </c>
      <c r="H7" s="169">
        <v>2179</v>
      </c>
      <c r="I7" s="204">
        <v>0.61</v>
      </c>
    </row>
    <row r="8" spans="2:9" ht="20.100000000000001" customHeight="1" x14ac:dyDescent="0.15">
      <c r="B8" s="165" t="s">
        <v>59</v>
      </c>
      <c r="C8" s="169">
        <v>7304</v>
      </c>
      <c r="D8" s="169">
        <v>7066</v>
      </c>
      <c r="E8" s="169">
        <v>31387</v>
      </c>
      <c r="F8" s="169">
        <v>18870</v>
      </c>
      <c r="G8" s="169">
        <v>6430</v>
      </c>
      <c r="H8" s="169">
        <v>2380</v>
      </c>
      <c r="I8" s="204">
        <v>0.6</v>
      </c>
    </row>
    <row r="9" spans="2:9" ht="20.100000000000001" customHeight="1" x14ac:dyDescent="0.15">
      <c r="B9" s="165" t="s">
        <v>60</v>
      </c>
      <c r="C9" s="169">
        <v>7668</v>
      </c>
      <c r="D9" s="169">
        <v>7181</v>
      </c>
      <c r="E9" s="169">
        <v>32048</v>
      </c>
      <c r="F9" s="169">
        <v>18945</v>
      </c>
      <c r="G9" s="169">
        <v>6640</v>
      </c>
      <c r="H9" s="169">
        <v>2297</v>
      </c>
      <c r="I9" s="204">
        <v>0.59</v>
      </c>
    </row>
    <row r="10" spans="2:9" ht="20.100000000000001" customHeight="1" x14ac:dyDescent="0.15">
      <c r="B10" s="165" t="s">
        <v>61</v>
      </c>
      <c r="C10" s="169">
        <v>8714</v>
      </c>
      <c r="D10" s="169">
        <v>5272</v>
      </c>
      <c r="E10" s="169">
        <v>39628</v>
      </c>
      <c r="F10" s="169">
        <v>13276</v>
      </c>
      <c r="G10" s="169">
        <v>8350</v>
      </c>
      <c r="H10" s="169">
        <v>2369</v>
      </c>
      <c r="I10" s="204">
        <v>0.34</v>
      </c>
    </row>
    <row r="11" spans="2:9" ht="20.100000000000001" customHeight="1" x14ac:dyDescent="0.15">
      <c r="B11" s="165" t="s">
        <v>62</v>
      </c>
      <c r="C11" s="169">
        <v>9443</v>
      </c>
      <c r="D11" s="169">
        <v>5914</v>
      </c>
      <c r="E11" s="169">
        <v>41133</v>
      </c>
      <c r="F11" s="169">
        <v>13308</v>
      </c>
      <c r="G11" s="169">
        <v>10262</v>
      </c>
      <c r="H11" s="169">
        <v>2726</v>
      </c>
      <c r="I11" s="204">
        <v>0.32</v>
      </c>
    </row>
    <row r="12" spans="2:9" ht="20.100000000000001" customHeight="1" x14ac:dyDescent="0.15">
      <c r="B12" s="165" t="s">
        <v>63</v>
      </c>
      <c r="C12" s="169">
        <v>9243</v>
      </c>
      <c r="D12" s="169">
        <v>6476</v>
      </c>
      <c r="E12" s="169">
        <v>41553</v>
      </c>
      <c r="F12" s="169">
        <v>15089</v>
      </c>
      <c r="G12" s="169">
        <v>9986</v>
      </c>
      <c r="H12" s="169">
        <v>2911</v>
      </c>
      <c r="I12" s="204">
        <v>0.36</v>
      </c>
    </row>
    <row r="13" spans="2:9" ht="20.100000000000001" customHeight="1" x14ac:dyDescent="0.15">
      <c r="B13" s="165" t="s">
        <v>64</v>
      </c>
      <c r="C13" s="169">
        <v>9803</v>
      </c>
      <c r="D13" s="169">
        <v>6748</v>
      </c>
      <c r="E13" s="169">
        <v>41912</v>
      </c>
      <c r="F13" s="169">
        <v>16121</v>
      </c>
      <c r="G13" s="169">
        <v>10512</v>
      </c>
      <c r="H13" s="169">
        <v>2832</v>
      </c>
      <c r="I13" s="204">
        <v>0.38</v>
      </c>
    </row>
    <row r="14" spans="2:9" ht="20.100000000000001" customHeight="1" x14ac:dyDescent="0.15">
      <c r="B14" s="165" t="s">
        <v>65</v>
      </c>
      <c r="C14" s="169">
        <v>9832</v>
      </c>
      <c r="D14" s="169">
        <v>6583</v>
      </c>
      <c r="E14" s="169">
        <v>42159</v>
      </c>
      <c r="F14" s="169">
        <v>14931</v>
      </c>
      <c r="G14" s="169">
        <v>11378</v>
      </c>
      <c r="H14" s="169">
        <v>2955</v>
      </c>
      <c r="I14" s="204">
        <v>0.35</v>
      </c>
    </row>
    <row r="15" spans="2:9" ht="20.100000000000001" customHeight="1" x14ac:dyDescent="0.15">
      <c r="B15" s="165" t="s">
        <v>66</v>
      </c>
      <c r="C15" s="169">
        <v>9854</v>
      </c>
      <c r="D15" s="169">
        <v>6969</v>
      </c>
      <c r="E15" s="169">
        <v>41799</v>
      </c>
      <c r="F15" s="169">
        <v>16081</v>
      </c>
      <c r="G15" s="169">
        <v>11408</v>
      </c>
      <c r="H15" s="169">
        <v>3022</v>
      </c>
      <c r="I15" s="204">
        <v>0.38</v>
      </c>
    </row>
    <row r="16" spans="2:9" ht="20.100000000000001" customHeight="1" x14ac:dyDescent="0.15">
      <c r="B16" s="165" t="s">
        <v>67</v>
      </c>
      <c r="C16" s="169">
        <v>9288</v>
      </c>
      <c r="D16" s="169">
        <v>7425</v>
      </c>
      <c r="E16" s="169">
        <v>38958</v>
      </c>
      <c r="F16" s="169">
        <v>17565</v>
      </c>
      <c r="G16" s="169">
        <v>10361</v>
      </c>
      <c r="H16" s="169">
        <v>2913</v>
      </c>
      <c r="I16" s="204">
        <v>0.45</v>
      </c>
    </row>
    <row r="17" spans="2:9" ht="20.100000000000001" customHeight="1" x14ac:dyDescent="0.15">
      <c r="B17" s="165" t="s">
        <v>68</v>
      </c>
      <c r="C17" s="169">
        <v>8151</v>
      </c>
      <c r="D17" s="169">
        <v>7731</v>
      </c>
      <c r="E17" s="169">
        <v>35220</v>
      </c>
      <c r="F17" s="169">
        <v>19105</v>
      </c>
      <c r="G17" s="169">
        <v>9238</v>
      </c>
      <c r="H17" s="169">
        <v>2668</v>
      </c>
      <c r="I17" s="204">
        <v>0.54</v>
      </c>
    </row>
    <row r="18" spans="2:9" ht="20.100000000000001" customHeight="1" x14ac:dyDescent="0.15">
      <c r="B18" s="165" t="s">
        <v>69</v>
      </c>
      <c r="C18" s="169">
        <v>7943</v>
      </c>
      <c r="D18" s="169">
        <v>7140</v>
      </c>
      <c r="E18" s="169">
        <v>33314</v>
      </c>
      <c r="F18" s="169">
        <v>17794</v>
      </c>
      <c r="G18" s="169">
        <v>9032</v>
      </c>
      <c r="H18" s="169">
        <v>2701</v>
      </c>
      <c r="I18" s="204">
        <v>0.53</v>
      </c>
    </row>
    <row r="19" spans="2:9" ht="20.100000000000001" customHeight="1" x14ac:dyDescent="0.15">
      <c r="B19" s="165" t="s">
        <v>70</v>
      </c>
      <c r="C19" s="169">
        <v>7377</v>
      </c>
      <c r="D19" s="169">
        <v>7344</v>
      </c>
      <c r="E19" s="169">
        <v>31536</v>
      </c>
      <c r="F19" s="169">
        <v>18504</v>
      </c>
      <c r="G19" s="169">
        <v>8578</v>
      </c>
      <c r="H19" s="169">
        <v>2525</v>
      </c>
      <c r="I19" s="204">
        <v>0.59</v>
      </c>
    </row>
    <row r="20" spans="2:9" ht="20.100000000000001" customHeight="1" x14ac:dyDescent="0.15">
      <c r="B20" s="165" t="s">
        <v>71</v>
      </c>
      <c r="C20" s="169">
        <v>8032</v>
      </c>
      <c r="D20" s="169">
        <v>6989</v>
      </c>
      <c r="E20" s="169">
        <v>32538</v>
      </c>
      <c r="F20" s="169">
        <v>17157</v>
      </c>
      <c r="G20" s="169">
        <v>10379</v>
      </c>
      <c r="H20" s="169">
        <v>2633</v>
      </c>
      <c r="I20" s="204">
        <v>0.53</v>
      </c>
    </row>
    <row r="21" spans="2:9" ht="20.100000000000001" customHeight="1" x14ac:dyDescent="0.15">
      <c r="B21" s="165" t="s">
        <v>72</v>
      </c>
      <c r="C21" s="169">
        <v>8791</v>
      </c>
      <c r="D21" s="169">
        <v>6448</v>
      </c>
      <c r="E21" s="169">
        <v>35857</v>
      </c>
      <c r="F21" s="169">
        <v>14780</v>
      </c>
      <c r="G21" s="169">
        <v>13454</v>
      </c>
      <c r="H21" s="169">
        <v>2999</v>
      </c>
      <c r="I21" s="204">
        <v>0.41</v>
      </c>
    </row>
    <row r="22" spans="2:9" ht="20.100000000000001" customHeight="1" x14ac:dyDescent="0.15">
      <c r="B22" s="165" t="s">
        <v>73</v>
      </c>
      <c r="C22" s="169">
        <v>8903</v>
      </c>
      <c r="D22" s="169">
        <v>7303</v>
      </c>
      <c r="E22" s="169">
        <v>36050</v>
      </c>
      <c r="F22" s="169">
        <v>17086</v>
      </c>
      <c r="G22" s="169">
        <v>12406</v>
      </c>
      <c r="H22" s="169">
        <v>3252</v>
      </c>
      <c r="I22" s="204">
        <v>0.47</v>
      </c>
    </row>
    <row r="23" spans="2:9" ht="20.100000000000001" customHeight="1" x14ac:dyDescent="0.15">
      <c r="B23" s="165" t="s">
        <v>74</v>
      </c>
      <c r="C23" s="169">
        <v>8642</v>
      </c>
      <c r="D23" s="169">
        <v>7790</v>
      </c>
      <c r="E23" s="169">
        <v>35560</v>
      </c>
      <c r="F23" s="169">
        <v>19399</v>
      </c>
      <c r="G23" s="169">
        <v>11531</v>
      </c>
      <c r="H23" s="169">
        <v>3176</v>
      </c>
      <c r="I23" s="204">
        <v>0.55000000000000004</v>
      </c>
    </row>
    <row r="24" spans="2:9" ht="20.100000000000001" customHeight="1" x14ac:dyDescent="0.15">
      <c r="B24" s="165" t="s">
        <v>75</v>
      </c>
      <c r="C24" s="169">
        <v>8251</v>
      </c>
      <c r="D24" s="169">
        <v>8066</v>
      </c>
      <c r="E24" s="169">
        <v>33377</v>
      </c>
      <c r="F24" s="169">
        <v>20622</v>
      </c>
      <c r="G24" s="169">
        <v>11072</v>
      </c>
      <c r="H24" s="169">
        <v>3148</v>
      </c>
      <c r="I24" s="204">
        <v>0.62</v>
      </c>
    </row>
    <row r="25" spans="2:9" ht="20.100000000000001" customHeight="1" x14ac:dyDescent="0.15">
      <c r="B25" s="165" t="s">
        <v>76</v>
      </c>
      <c r="C25" s="169">
        <v>7743</v>
      </c>
      <c r="D25" s="169">
        <v>8972</v>
      </c>
      <c r="E25" s="169">
        <v>30554</v>
      </c>
      <c r="F25" s="169">
        <v>23316</v>
      </c>
      <c r="G25" s="169">
        <v>10163</v>
      </c>
      <c r="H25" s="169">
        <v>3140</v>
      </c>
      <c r="I25" s="204">
        <v>0.76</v>
      </c>
    </row>
    <row r="26" spans="2:9" ht="20.100000000000001" customHeight="1" x14ac:dyDescent="0.15">
      <c r="B26" s="165" t="s">
        <v>77</v>
      </c>
      <c r="C26" s="169">
        <v>6699</v>
      </c>
      <c r="D26" s="169">
        <v>8102</v>
      </c>
      <c r="E26" s="169">
        <v>25744</v>
      </c>
      <c r="F26" s="169">
        <v>22308</v>
      </c>
      <c r="G26" s="169">
        <v>7838</v>
      </c>
      <c r="H26" s="169">
        <v>2704</v>
      </c>
      <c r="I26" s="204">
        <v>0.87</v>
      </c>
    </row>
    <row r="27" spans="2:9" ht="20.100000000000001" customHeight="1" x14ac:dyDescent="0.15">
      <c r="B27" s="165" t="s">
        <v>78</v>
      </c>
      <c r="C27" s="169">
        <v>6392</v>
      </c>
      <c r="D27" s="169">
        <v>8206</v>
      </c>
      <c r="E27" s="169">
        <v>25376</v>
      </c>
      <c r="F27" s="169">
        <v>22011</v>
      </c>
      <c r="G27" s="169">
        <v>7113</v>
      </c>
      <c r="H27" s="169">
        <v>2572</v>
      </c>
      <c r="I27" s="204">
        <v>0.87</v>
      </c>
    </row>
    <row r="28" spans="2:9" ht="20.100000000000001" customHeight="1" x14ac:dyDescent="0.15">
      <c r="B28" s="165" t="s">
        <v>79</v>
      </c>
      <c r="C28" s="169">
        <v>6202</v>
      </c>
      <c r="D28" s="169">
        <v>9480</v>
      </c>
      <c r="E28" s="169">
        <v>24384</v>
      </c>
      <c r="F28" s="169">
        <v>25532</v>
      </c>
      <c r="G28" s="169">
        <v>6829</v>
      </c>
      <c r="H28" s="169">
        <v>2570</v>
      </c>
      <c r="I28" s="204">
        <v>1.05</v>
      </c>
    </row>
    <row r="29" spans="2:9" ht="20.100000000000001" customHeight="1" x14ac:dyDescent="0.15">
      <c r="B29" s="165" t="s">
        <v>80</v>
      </c>
      <c r="C29" s="169">
        <v>5996</v>
      </c>
      <c r="D29" s="169">
        <v>9521</v>
      </c>
      <c r="E29" s="169">
        <v>24784</v>
      </c>
      <c r="F29" s="169">
        <v>26593</v>
      </c>
      <c r="G29" s="169">
        <v>6355</v>
      </c>
      <c r="H29" s="169">
        <v>2555</v>
      </c>
      <c r="I29" s="204">
        <v>1.07</v>
      </c>
    </row>
    <row r="30" spans="2:9" ht="20.100000000000001" customHeight="1" x14ac:dyDescent="0.15">
      <c r="B30" s="165" t="s">
        <v>81</v>
      </c>
      <c r="C30" s="169">
        <v>5695</v>
      </c>
      <c r="D30" s="169">
        <v>9971</v>
      </c>
      <c r="E30" s="169">
        <v>23586</v>
      </c>
      <c r="F30" s="169">
        <v>27668</v>
      </c>
      <c r="G30" s="169">
        <v>5700</v>
      </c>
      <c r="H30" s="169">
        <v>2342</v>
      </c>
      <c r="I30" s="204">
        <v>1.17</v>
      </c>
    </row>
    <row r="31" spans="2:9" ht="20.100000000000001" customHeight="1" x14ac:dyDescent="0.15">
      <c r="B31" s="165" t="s">
        <v>285</v>
      </c>
      <c r="C31" s="169">
        <v>5538</v>
      </c>
      <c r="D31" s="169">
        <v>9923</v>
      </c>
      <c r="E31" s="169">
        <v>23511</v>
      </c>
      <c r="F31" s="169">
        <v>27672</v>
      </c>
      <c r="G31" s="169">
        <v>5358</v>
      </c>
      <c r="H31" s="169">
        <v>2279</v>
      </c>
      <c r="I31" s="204">
        <v>1.18</v>
      </c>
    </row>
    <row r="32" spans="2:9" ht="20.100000000000001" customHeight="1" x14ac:dyDescent="0.15">
      <c r="B32" s="165" t="s">
        <v>303</v>
      </c>
      <c r="C32" s="169">
        <v>5634</v>
      </c>
      <c r="D32" s="169">
        <v>9162</v>
      </c>
      <c r="E32" s="169">
        <v>25350</v>
      </c>
      <c r="F32" s="169">
        <v>24937</v>
      </c>
      <c r="G32" s="169">
        <v>5118</v>
      </c>
      <c r="H32" s="169">
        <v>2220</v>
      </c>
      <c r="I32" s="204">
        <v>0.98</v>
      </c>
    </row>
    <row r="33" spans="2:9" ht="20.100000000000001" customHeight="1" x14ac:dyDescent="0.15">
      <c r="B33" s="165" t="s">
        <v>302</v>
      </c>
      <c r="C33" s="169">
        <v>5660</v>
      </c>
      <c r="D33" s="169">
        <v>10323</v>
      </c>
      <c r="E33" s="169">
        <v>24538</v>
      </c>
      <c r="F33" s="169">
        <v>28820</v>
      </c>
      <c r="G33" s="169">
        <v>4738</v>
      </c>
      <c r="H33" s="169">
        <v>2208</v>
      </c>
      <c r="I33" s="204">
        <v>1.17</v>
      </c>
    </row>
    <row r="34" spans="2:9" ht="20.100000000000001" customHeight="1" x14ac:dyDescent="0.15">
      <c r="B34" s="251" t="s">
        <v>385</v>
      </c>
      <c r="C34" s="169">
        <v>5760</v>
      </c>
      <c r="D34" s="169">
        <v>11078</v>
      </c>
      <c r="E34" s="169">
        <v>25153</v>
      </c>
      <c r="F34" s="169">
        <v>31579</v>
      </c>
      <c r="G34" s="169">
        <v>4618</v>
      </c>
      <c r="H34" s="169">
        <v>2184</v>
      </c>
      <c r="I34" s="524">
        <v>1.26</v>
      </c>
    </row>
    <row r="35" spans="2:9" ht="20.100000000000001" customHeight="1" thickBot="1" x14ac:dyDescent="0.2">
      <c r="B35" s="518" t="s">
        <v>386</v>
      </c>
      <c r="C35" s="519">
        <v>3000</v>
      </c>
      <c r="D35" s="519">
        <v>5373</v>
      </c>
      <c r="E35" s="519">
        <v>13351</v>
      </c>
      <c r="F35" s="519">
        <v>15581</v>
      </c>
      <c r="G35" s="519">
        <v>2319</v>
      </c>
      <c r="H35" s="519">
        <v>1101</v>
      </c>
      <c r="I35" s="525">
        <v>1.17</v>
      </c>
    </row>
    <row r="36" spans="2:9" ht="9" customHeight="1" x14ac:dyDescent="0.15">
      <c r="B36" s="171"/>
      <c r="C36" s="172"/>
      <c r="D36" s="172"/>
      <c r="E36" s="172"/>
      <c r="F36" s="172"/>
      <c r="G36" s="172"/>
      <c r="H36" s="172"/>
      <c r="I36" s="205"/>
    </row>
    <row r="37" spans="2:9" ht="18" customHeight="1" x14ac:dyDescent="0.15">
      <c r="B37" s="173" t="s">
        <v>387</v>
      </c>
      <c r="C37" s="172"/>
      <c r="D37" s="172"/>
      <c r="E37" s="172"/>
      <c r="F37" s="172"/>
      <c r="G37" s="172"/>
      <c r="H37" s="172"/>
      <c r="I37" s="205"/>
    </row>
    <row r="38" spans="2:9" ht="18" customHeight="1" x14ac:dyDescent="0.15">
      <c r="B38" s="192" t="s">
        <v>241</v>
      </c>
      <c r="C38" s="175"/>
      <c r="D38" s="175"/>
      <c r="E38" s="175"/>
      <c r="F38" s="175"/>
      <c r="G38" s="175"/>
      <c r="H38" s="175"/>
      <c r="I38" s="175"/>
    </row>
  </sheetData>
  <mergeCells count="2">
    <mergeCell ref="B1:I1"/>
    <mergeCell ref="B4:B5"/>
  </mergeCells>
  <phoneticPr fontId="2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showGridLines="0" view="pageBreakPreview" zoomScaleNormal="100" zoomScaleSheetLayoutView="100" workbookViewId="0">
      <selection activeCell="G49" sqref="B31:R60"/>
    </sheetView>
  </sheetViews>
  <sheetFormatPr defaultColWidth="9" defaultRowHeight="13.5" x14ac:dyDescent="0.15"/>
  <cols>
    <col min="1" max="1" width="1.625" style="35" customWidth="1"/>
    <col min="2" max="2" width="3.75" style="35" customWidth="1"/>
    <col min="3" max="3" width="27.625" style="35" customWidth="1"/>
    <col min="4" max="17" width="7.625" style="35" customWidth="1"/>
    <col min="18" max="16384" width="9" style="35"/>
  </cols>
  <sheetData>
    <row r="1" spans="2:17" ht="20.100000000000001" customHeight="1" x14ac:dyDescent="0.15">
      <c r="B1" s="311" t="s">
        <v>0</v>
      </c>
      <c r="C1" s="311"/>
      <c r="D1" s="311"/>
      <c r="E1" s="311"/>
      <c r="F1" s="311"/>
      <c r="G1" s="311"/>
    </row>
    <row r="2" spans="2:17" ht="14.25" customHeight="1" x14ac:dyDescent="0.15">
      <c r="B2" s="41"/>
      <c r="C2" s="41"/>
      <c r="D2" s="41"/>
      <c r="E2" s="41"/>
      <c r="F2" s="41"/>
      <c r="G2" s="41"/>
    </row>
    <row r="3" spans="2:17" ht="15" customHeight="1" thickBot="1" x14ac:dyDescent="0.2">
      <c r="B3" s="36"/>
      <c r="C3" s="36"/>
      <c r="D3" s="36"/>
      <c r="E3" s="36"/>
      <c r="F3" s="36"/>
      <c r="G3" s="36"/>
      <c r="I3" s="82"/>
      <c r="L3" s="82"/>
      <c r="P3" s="83" t="s">
        <v>324</v>
      </c>
      <c r="Q3" s="83"/>
    </row>
    <row r="4" spans="2:17" ht="17.45" hidden="1" customHeight="1" x14ac:dyDescent="0.15">
      <c r="B4" s="312" t="s">
        <v>2</v>
      </c>
      <c r="C4" s="313"/>
      <c r="D4" s="316" t="s">
        <v>3</v>
      </c>
      <c r="E4" s="317"/>
      <c r="F4" s="317"/>
      <c r="G4" s="317"/>
      <c r="H4" s="317"/>
      <c r="I4" s="318"/>
      <c r="J4" s="42"/>
      <c r="K4" s="42"/>
      <c r="L4" s="42"/>
    </row>
    <row r="5" spans="2:17" ht="17.45" hidden="1" customHeight="1" x14ac:dyDescent="0.15">
      <c r="B5" s="314"/>
      <c r="C5" s="315"/>
      <c r="D5" s="81" t="s">
        <v>4</v>
      </c>
      <c r="E5" s="106" t="s">
        <v>323</v>
      </c>
      <c r="F5" s="106" t="s">
        <v>244</v>
      </c>
      <c r="G5" s="106" t="s">
        <v>322</v>
      </c>
      <c r="H5" s="67" t="s">
        <v>321</v>
      </c>
      <c r="I5" s="66" t="s">
        <v>243</v>
      </c>
      <c r="J5" s="47"/>
      <c r="K5" s="47"/>
      <c r="L5" s="47"/>
    </row>
    <row r="6" spans="2:17" ht="17.45" hidden="1" customHeight="1" x14ac:dyDescent="0.15">
      <c r="B6" s="319" t="s">
        <v>5</v>
      </c>
      <c r="C6" s="65" t="s">
        <v>6</v>
      </c>
      <c r="D6" s="64">
        <v>107</v>
      </c>
      <c r="E6" s="63">
        <v>179</v>
      </c>
      <c r="F6" s="62">
        <v>108</v>
      </c>
      <c r="G6" s="80">
        <v>107</v>
      </c>
      <c r="H6" s="40">
        <v>122</v>
      </c>
      <c r="I6" s="79">
        <v>93</v>
      </c>
      <c r="J6" s="43"/>
      <c r="K6" s="43"/>
      <c r="L6" s="43"/>
    </row>
    <row r="7" spans="2:17" ht="17.45" hidden="1" customHeight="1" x14ac:dyDescent="0.15">
      <c r="B7" s="320"/>
      <c r="C7" s="60" t="s">
        <v>7</v>
      </c>
      <c r="D7" s="46">
        <v>6</v>
      </c>
      <c r="E7" s="52">
        <v>7</v>
      </c>
      <c r="F7" s="59">
        <v>1</v>
      </c>
      <c r="G7" s="78">
        <v>5</v>
      </c>
      <c r="H7" s="39">
        <v>0</v>
      </c>
      <c r="I7" s="72">
        <v>0</v>
      </c>
      <c r="J7" s="43"/>
      <c r="K7" s="43"/>
      <c r="L7" s="43"/>
    </row>
    <row r="8" spans="2:17" ht="17.45" hidden="1" customHeight="1" x14ac:dyDescent="0.15">
      <c r="B8" s="320"/>
      <c r="C8" s="60" t="s">
        <v>8</v>
      </c>
      <c r="D8" s="46">
        <v>907</v>
      </c>
      <c r="E8" s="52">
        <v>1083</v>
      </c>
      <c r="F8" s="59">
        <v>909</v>
      </c>
      <c r="G8" s="78">
        <v>866</v>
      </c>
      <c r="H8" s="39">
        <v>856</v>
      </c>
      <c r="I8" s="72">
        <v>640</v>
      </c>
      <c r="J8" s="43"/>
      <c r="K8" s="43"/>
      <c r="L8" s="43"/>
    </row>
    <row r="9" spans="2:17" ht="17.45" hidden="1" customHeight="1" x14ac:dyDescent="0.15">
      <c r="B9" s="320"/>
      <c r="C9" s="60" t="s">
        <v>9</v>
      </c>
      <c r="D9" s="46">
        <v>1219</v>
      </c>
      <c r="E9" s="52">
        <v>1254</v>
      </c>
      <c r="F9" s="59">
        <v>1410</v>
      </c>
      <c r="G9" s="78">
        <v>1196</v>
      </c>
      <c r="H9" s="39">
        <v>1059</v>
      </c>
      <c r="I9" s="72">
        <v>1131</v>
      </c>
      <c r="J9" s="43"/>
      <c r="K9" s="43"/>
      <c r="L9" s="43"/>
    </row>
    <row r="10" spans="2:17" ht="17.45" hidden="1" customHeight="1" x14ac:dyDescent="0.15">
      <c r="B10" s="320"/>
      <c r="C10" s="61" t="s">
        <v>10</v>
      </c>
      <c r="D10" s="46">
        <v>2</v>
      </c>
      <c r="E10" s="52">
        <v>3</v>
      </c>
      <c r="F10" s="59">
        <v>8</v>
      </c>
      <c r="G10" s="78">
        <v>7</v>
      </c>
      <c r="H10" s="39">
        <v>2</v>
      </c>
      <c r="I10" s="72">
        <v>5</v>
      </c>
      <c r="J10" s="43"/>
      <c r="K10" s="43"/>
      <c r="L10" s="43"/>
    </row>
    <row r="11" spans="2:17" ht="17.45" hidden="1" customHeight="1" x14ac:dyDescent="0.15">
      <c r="B11" s="320"/>
      <c r="C11" s="60" t="s">
        <v>11</v>
      </c>
      <c r="D11" s="46">
        <v>13</v>
      </c>
      <c r="E11" s="52">
        <v>0</v>
      </c>
      <c r="F11" s="59">
        <v>16</v>
      </c>
      <c r="G11" s="78">
        <v>0</v>
      </c>
      <c r="H11" s="39">
        <v>167</v>
      </c>
      <c r="I11" s="72">
        <v>135</v>
      </c>
      <c r="J11" s="43"/>
      <c r="K11" s="43"/>
      <c r="L11" s="43"/>
    </row>
    <row r="12" spans="2:17" ht="17.45" hidden="1" customHeight="1" x14ac:dyDescent="0.15">
      <c r="B12" s="320"/>
      <c r="C12" s="60" t="s">
        <v>12</v>
      </c>
      <c r="D12" s="46">
        <v>295</v>
      </c>
      <c r="E12" s="52">
        <v>300</v>
      </c>
      <c r="F12" s="59">
        <v>372</v>
      </c>
      <c r="G12" s="78">
        <v>321</v>
      </c>
      <c r="H12" s="39">
        <v>382</v>
      </c>
      <c r="I12" s="72">
        <v>348</v>
      </c>
      <c r="J12" s="43"/>
      <c r="K12" s="43"/>
      <c r="L12" s="43"/>
    </row>
    <row r="13" spans="2:17" ht="17.45" hidden="1" customHeight="1" x14ac:dyDescent="0.15">
      <c r="B13" s="320"/>
      <c r="C13" s="60" t="s">
        <v>13</v>
      </c>
      <c r="D13" s="46">
        <v>1276</v>
      </c>
      <c r="E13" s="52">
        <v>1295</v>
      </c>
      <c r="F13" s="59">
        <v>1431</v>
      </c>
      <c r="G13" s="78">
        <v>1228</v>
      </c>
      <c r="H13" s="39">
        <v>1304</v>
      </c>
      <c r="I13" s="72">
        <v>1127</v>
      </c>
      <c r="J13" s="43"/>
      <c r="K13" s="43"/>
      <c r="L13" s="43"/>
    </row>
    <row r="14" spans="2:17" ht="17.45" hidden="1" customHeight="1" x14ac:dyDescent="0.15">
      <c r="B14" s="320"/>
      <c r="C14" s="60" t="s">
        <v>14</v>
      </c>
      <c r="D14" s="46">
        <v>152</v>
      </c>
      <c r="E14" s="52">
        <v>96</v>
      </c>
      <c r="F14" s="59">
        <v>113</v>
      </c>
      <c r="G14" s="78">
        <v>111</v>
      </c>
      <c r="H14" s="39">
        <v>60</v>
      </c>
      <c r="I14" s="72">
        <v>112</v>
      </c>
      <c r="J14" s="43"/>
      <c r="K14" s="43"/>
      <c r="L14" s="43"/>
    </row>
    <row r="15" spans="2:17" ht="17.45" hidden="1" customHeight="1" x14ac:dyDescent="0.15">
      <c r="B15" s="320"/>
      <c r="C15" s="60" t="s">
        <v>15</v>
      </c>
      <c r="D15" s="46">
        <v>11</v>
      </c>
      <c r="E15" s="52">
        <v>8</v>
      </c>
      <c r="F15" s="59">
        <v>6</v>
      </c>
      <c r="G15" s="78">
        <v>21</v>
      </c>
      <c r="H15" s="39">
        <v>12</v>
      </c>
      <c r="I15" s="72">
        <v>50</v>
      </c>
      <c r="J15" s="43"/>
      <c r="K15" s="43"/>
      <c r="L15" s="43"/>
    </row>
    <row r="16" spans="2:17" ht="17.45" hidden="1" customHeight="1" x14ac:dyDescent="0.15">
      <c r="B16" s="320"/>
      <c r="C16" s="60" t="s">
        <v>16</v>
      </c>
      <c r="D16" s="46">
        <v>969</v>
      </c>
      <c r="E16" s="52">
        <v>915</v>
      </c>
      <c r="F16" s="59">
        <v>988</v>
      </c>
      <c r="G16" s="78">
        <v>945</v>
      </c>
      <c r="H16" s="39">
        <v>773</v>
      </c>
      <c r="I16" s="72">
        <v>577</v>
      </c>
      <c r="J16" s="43"/>
      <c r="K16" s="43"/>
      <c r="L16" s="43"/>
    </row>
    <row r="17" spans="1:18" ht="17.45" hidden="1" customHeight="1" x14ac:dyDescent="0.15">
      <c r="B17" s="320"/>
      <c r="C17" s="60" t="s">
        <v>17</v>
      </c>
      <c r="D17" s="46">
        <v>820</v>
      </c>
      <c r="E17" s="52">
        <v>1101</v>
      </c>
      <c r="F17" s="59">
        <v>1034</v>
      </c>
      <c r="G17" s="78">
        <v>1285</v>
      </c>
      <c r="H17" s="39">
        <v>1609</v>
      </c>
      <c r="I17" s="72">
        <v>1693</v>
      </c>
      <c r="J17" s="43"/>
      <c r="K17" s="43"/>
      <c r="L17" s="43"/>
    </row>
    <row r="18" spans="1:18" ht="17.45" hidden="1" customHeight="1" x14ac:dyDescent="0.15">
      <c r="B18" s="320"/>
      <c r="C18" s="60" t="s">
        <v>18</v>
      </c>
      <c r="D18" s="46">
        <v>57</v>
      </c>
      <c r="E18" s="52">
        <v>72</v>
      </c>
      <c r="F18" s="59">
        <v>58</v>
      </c>
      <c r="G18" s="78">
        <v>47</v>
      </c>
      <c r="H18" s="39">
        <v>34</v>
      </c>
      <c r="I18" s="72">
        <v>27</v>
      </c>
      <c r="J18" s="43"/>
      <c r="K18" s="43"/>
      <c r="L18" s="43"/>
    </row>
    <row r="19" spans="1:18" ht="17.45" hidden="1" customHeight="1" x14ac:dyDescent="0.15">
      <c r="B19" s="320"/>
      <c r="C19" s="60" t="s">
        <v>19</v>
      </c>
      <c r="D19" s="46">
        <v>128</v>
      </c>
      <c r="E19" s="52">
        <v>82</v>
      </c>
      <c r="F19" s="59">
        <v>85</v>
      </c>
      <c r="G19" s="78">
        <v>27</v>
      </c>
      <c r="H19" s="39">
        <v>18</v>
      </c>
      <c r="I19" s="72">
        <v>61</v>
      </c>
      <c r="J19" s="43"/>
      <c r="K19" s="43"/>
      <c r="L19" s="43"/>
    </row>
    <row r="20" spans="1:18" ht="17.45" hidden="1" customHeight="1" x14ac:dyDescent="0.15">
      <c r="B20" s="320"/>
      <c r="C20" s="60" t="s">
        <v>320</v>
      </c>
      <c r="D20" s="46">
        <v>935</v>
      </c>
      <c r="E20" s="52">
        <v>975</v>
      </c>
      <c r="F20" s="59">
        <v>1114</v>
      </c>
      <c r="G20" s="78">
        <v>899</v>
      </c>
      <c r="H20" s="39">
        <v>858</v>
      </c>
      <c r="I20" s="72">
        <v>897</v>
      </c>
      <c r="J20" s="43"/>
      <c r="K20" s="43"/>
      <c r="L20" s="43"/>
    </row>
    <row r="21" spans="1:18" ht="17.45" hidden="1" customHeight="1" x14ac:dyDescent="0.15">
      <c r="B21" s="320"/>
      <c r="C21" s="60" t="s">
        <v>20</v>
      </c>
      <c r="D21" s="46">
        <v>72</v>
      </c>
      <c r="E21" s="52">
        <v>55</v>
      </c>
      <c r="F21" s="59">
        <v>78</v>
      </c>
      <c r="G21" s="78">
        <v>75</v>
      </c>
      <c r="H21" s="39">
        <v>88</v>
      </c>
      <c r="I21" s="72">
        <v>93</v>
      </c>
      <c r="J21" s="43"/>
      <c r="K21" s="43"/>
      <c r="L21" s="43"/>
    </row>
    <row r="22" spans="1:18" ht="17.45" hidden="1" customHeight="1" x14ac:dyDescent="0.15">
      <c r="B22" s="321"/>
      <c r="C22" s="58" t="s">
        <v>21</v>
      </c>
      <c r="D22" s="57">
        <v>6969</v>
      </c>
      <c r="E22" s="56">
        <v>7425</v>
      </c>
      <c r="F22" s="55">
        <v>7731</v>
      </c>
      <c r="G22" s="77">
        <v>7140</v>
      </c>
      <c r="H22" s="77">
        <v>7344</v>
      </c>
      <c r="I22" s="76">
        <v>6989</v>
      </c>
      <c r="J22" s="44"/>
      <c r="K22" s="44"/>
      <c r="L22" s="44"/>
    </row>
    <row r="23" spans="1:18" ht="17.45" hidden="1" customHeight="1" x14ac:dyDescent="0.15">
      <c r="B23" s="319" t="s">
        <v>22</v>
      </c>
      <c r="C23" s="54" t="s">
        <v>23</v>
      </c>
      <c r="D23" s="74">
        <v>4324</v>
      </c>
      <c r="E23" s="53">
        <v>4549</v>
      </c>
      <c r="F23" s="51">
        <v>4862</v>
      </c>
      <c r="G23" s="75">
        <v>4193</v>
      </c>
      <c r="H23" s="39">
        <v>4258</v>
      </c>
      <c r="I23" s="72">
        <v>3943</v>
      </c>
      <c r="J23" s="43"/>
      <c r="K23" s="43"/>
      <c r="L23" s="43"/>
    </row>
    <row r="24" spans="1:18" ht="17.45" hidden="1" customHeight="1" x14ac:dyDescent="0.15">
      <c r="B24" s="320"/>
      <c r="C24" s="105" t="s">
        <v>24</v>
      </c>
      <c r="D24" s="74">
        <v>1335</v>
      </c>
      <c r="E24" s="53">
        <v>1590</v>
      </c>
      <c r="F24" s="51">
        <v>1550</v>
      </c>
      <c r="G24" s="73">
        <v>1576</v>
      </c>
      <c r="H24" s="39">
        <v>1537</v>
      </c>
      <c r="I24" s="72">
        <v>1369</v>
      </c>
      <c r="J24" s="43"/>
      <c r="K24" s="43"/>
      <c r="L24" s="43"/>
    </row>
    <row r="25" spans="1:18" ht="17.45" hidden="1" customHeight="1" x14ac:dyDescent="0.15">
      <c r="B25" s="320"/>
      <c r="C25" s="105" t="s">
        <v>25</v>
      </c>
      <c r="D25" s="74">
        <v>1096</v>
      </c>
      <c r="E25" s="53">
        <v>1060</v>
      </c>
      <c r="F25" s="51">
        <v>1424</v>
      </c>
      <c r="G25" s="73">
        <v>1128</v>
      </c>
      <c r="H25" s="39">
        <v>1293</v>
      </c>
      <c r="I25" s="72">
        <v>1389</v>
      </c>
      <c r="J25" s="43"/>
      <c r="K25" s="43"/>
      <c r="L25" s="43"/>
    </row>
    <row r="26" spans="1:18" ht="17.45" hidden="1" customHeight="1" x14ac:dyDescent="0.15">
      <c r="B26" s="320"/>
      <c r="C26" s="105" t="s">
        <v>26</v>
      </c>
      <c r="D26" s="74">
        <v>214</v>
      </c>
      <c r="E26" s="53">
        <v>226</v>
      </c>
      <c r="F26" s="51">
        <v>195</v>
      </c>
      <c r="G26" s="73">
        <v>242</v>
      </c>
      <c r="H26" s="39">
        <v>244</v>
      </c>
      <c r="I26" s="72">
        <v>279</v>
      </c>
      <c r="J26" s="43"/>
      <c r="K26" s="43"/>
      <c r="L26" s="43"/>
    </row>
    <row r="27" spans="1:18" ht="17.45" hidden="1" customHeight="1" x14ac:dyDescent="0.15">
      <c r="B27" s="320"/>
      <c r="C27" s="105" t="s">
        <v>27</v>
      </c>
      <c r="D27" s="46" t="s">
        <v>158</v>
      </c>
      <c r="E27" s="52" t="s">
        <v>318</v>
      </c>
      <c r="F27" s="51" t="s">
        <v>319</v>
      </c>
      <c r="G27" s="73">
        <v>1</v>
      </c>
      <c r="H27" s="39">
        <v>11</v>
      </c>
      <c r="I27" s="72">
        <v>2</v>
      </c>
      <c r="J27" s="43"/>
      <c r="K27" s="43"/>
      <c r="L27" s="43"/>
    </row>
    <row r="28" spans="1:18" ht="17.45" hidden="1" customHeight="1" thickBot="1" x14ac:dyDescent="0.2">
      <c r="B28" s="322"/>
      <c r="C28" s="50" t="s">
        <v>28</v>
      </c>
      <c r="D28" s="71" t="s">
        <v>158</v>
      </c>
      <c r="E28" s="49" t="s">
        <v>158</v>
      </c>
      <c r="F28" s="48" t="s">
        <v>318</v>
      </c>
      <c r="G28" s="70" t="s">
        <v>317</v>
      </c>
      <c r="H28" s="38">
        <v>1</v>
      </c>
      <c r="I28" s="69">
        <v>7</v>
      </c>
      <c r="J28" s="43"/>
      <c r="K28" s="43"/>
      <c r="L28" s="43"/>
    </row>
    <row r="29" spans="1:18" ht="15" hidden="1" customHeight="1" x14ac:dyDescent="0.15">
      <c r="B29" s="68"/>
      <c r="C29" s="47"/>
      <c r="D29" s="46"/>
      <c r="E29" s="46"/>
      <c r="F29" s="45"/>
      <c r="G29" s="44"/>
      <c r="H29" s="37"/>
      <c r="I29" s="37"/>
      <c r="J29" s="43"/>
      <c r="K29" s="43"/>
      <c r="L29" s="43"/>
    </row>
    <row r="30" spans="1:18" ht="15" hidden="1" customHeight="1" thickBot="1" x14ac:dyDescent="0.2">
      <c r="A30" s="42"/>
      <c r="B30" s="68"/>
      <c r="C30" s="47"/>
      <c r="D30" s="46"/>
      <c r="E30" s="46"/>
      <c r="F30" s="45"/>
      <c r="G30" s="44"/>
      <c r="H30" s="43"/>
      <c r="I30" s="43"/>
      <c r="J30" s="43"/>
      <c r="K30" s="43"/>
      <c r="L30" s="43"/>
    </row>
    <row r="31" spans="1:18" ht="17.45" customHeight="1" x14ac:dyDescent="0.15">
      <c r="B31" s="323" t="s">
        <v>2</v>
      </c>
      <c r="C31" s="324"/>
      <c r="D31" s="327" t="s">
        <v>3</v>
      </c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9"/>
    </row>
    <row r="32" spans="1:18" ht="17.45" customHeight="1" x14ac:dyDescent="0.15">
      <c r="B32" s="325"/>
      <c r="C32" s="326"/>
      <c r="D32" s="206" t="s">
        <v>29</v>
      </c>
      <c r="E32" s="207" t="s">
        <v>242</v>
      </c>
      <c r="F32" s="207" t="s">
        <v>316</v>
      </c>
      <c r="G32" s="208" t="s">
        <v>315</v>
      </c>
      <c r="H32" s="207" t="s">
        <v>314</v>
      </c>
      <c r="I32" s="208" t="s">
        <v>313</v>
      </c>
      <c r="J32" s="207" t="s">
        <v>312</v>
      </c>
      <c r="K32" s="208" t="s">
        <v>311</v>
      </c>
      <c r="L32" s="207" t="s">
        <v>310</v>
      </c>
      <c r="M32" s="208" t="s">
        <v>309</v>
      </c>
      <c r="N32" s="206" t="s">
        <v>229</v>
      </c>
      <c r="O32" s="209" t="s">
        <v>308</v>
      </c>
      <c r="P32" s="210" t="s">
        <v>307</v>
      </c>
      <c r="Q32" s="210" t="s">
        <v>385</v>
      </c>
      <c r="R32" s="210" t="s">
        <v>386</v>
      </c>
    </row>
    <row r="33" spans="2:18" ht="17.45" customHeight="1" x14ac:dyDescent="0.15">
      <c r="B33" s="307" t="s">
        <v>5</v>
      </c>
      <c r="C33" s="211" t="s">
        <v>30</v>
      </c>
      <c r="D33" s="212">
        <v>145</v>
      </c>
      <c r="E33" s="213">
        <v>115</v>
      </c>
      <c r="F33" s="214">
        <v>135</v>
      </c>
      <c r="G33" s="215">
        <v>110</v>
      </c>
      <c r="H33" s="214">
        <v>126</v>
      </c>
      <c r="I33" s="214">
        <v>102</v>
      </c>
      <c r="J33" s="214">
        <v>133</v>
      </c>
      <c r="K33" s="214">
        <v>145</v>
      </c>
      <c r="L33" s="214">
        <v>138</v>
      </c>
      <c r="M33" s="215">
        <v>217</v>
      </c>
      <c r="N33" s="214">
        <v>187</v>
      </c>
      <c r="O33" s="216">
        <v>204</v>
      </c>
      <c r="P33" s="216">
        <v>200</v>
      </c>
      <c r="Q33" s="222">
        <v>213</v>
      </c>
      <c r="R33" s="526">
        <v>119</v>
      </c>
    </row>
    <row r="34" spans="2:18" ht="17.45" customHeight="1" x14ac:dyDescent="0.15">
      <c r="B34" s="308"/>
      <c r="C34" s="217" t="s">
        <v>31</v>
      </c>
      <c r="D34" s="218">
        <v>1</v>
      </c>
      <c r="E34" s="219">
        <v>0</v>
      </c>
      <c r="F34" s="220">
        <v>0</v>
      </c>
      <c r="G34" s="221">
        <v>2</v>
      </c>
      <c r="H34" s="220">
        <v>4</v>
      </c>
      <c r="I34" s="220">
        <v>2</v>
      </c>
      <c r="J34" s="220">
        <v>6</v>
      </c>
      <c r="K34" s="220">
        <v>8</v>
      </c>
      <c r="L34" s="220">
        <v>8</v>
      </c>
      <c r="M34" s="221">
        <v>8</v>
      </c>
      <c r="N34" s="220">
        <v>5</v>
      </c>
      <c r="O34" s="222">
        <v>7</v>
      </c>
      <c r="P34" s="222">
        <v>5</v>
      </c>
      <c r="Q34" s="222">
        <v>14</v>
      </c>
      <c r="R34" s="526">
        <v>4</v>
      </c>
    </row>
    <row r="35" spans="2:18" ht="17.45" customHeight="1" x14ac:dyDescent="0.15">
      <c r="B35" s="308"/>
      <c r="C35" s="217" t="s">
        <v>32</v>
      </c>
      <c r="D35" s="218">
        <v>600</v>
      </c>
      <c r="E35" s="219">
        <v>595</v>
      </c>
      <c r="F35" s="220">
        <v>558</v>
      </c>
      <c r="G35" s="221">
        <v>585</v>
      </c>
      <c r="H35" s="220">
        <v>968</v>
      </c>
      <c r="I35" s="220">
        <v>964</v>
      </c>
      <c r="J35" s="220">
        <v>920</v>
      </c>
      <c r="K35" s="220">
        <v>1489</v>
      </c>
      <c r="L35" s="220">
        <v>1218</v>
      </c>
      <c r="M35" s="221">
        <v>1525</v>
      </c>
      <c r="N35" s="220">
        <v>1570</v>
      </c>
      <c r="O35" s="222">
        <v>1691</v>
      </c>
      <c r="P35" s="222">
        <v>1840</v>
      </c>
      <c r="Q35" s="222">
        <v>1852</v>
      </c>
      <c r="R35" s="526">
        <v>912</v>
      </c>
    </row>
    <row r="36" spans="2:18" ht="17.45" customHeight="1" x14ac:dyDescent="0.15">
      <c r="B36" s="308"/>
      <c r="C36" s="217" t="s">
        <v>33</v>
      </c>
      <c r="D36" s="218">
        <v>794</v>
      </c>
      <c r="E36" s="219">
        <v>1098</v>
      </c>
      <c r="F36" s="220">
        <v>1473</v>
      </c>
      <c r="G36" s="221">
        <v>1314</v>
      </c>
      <c r="H36" s="220">
        <v>1627</v>
      </c>
      <c r="I36" s="220">
        <v>1472</v>
      </c>
      <c r="J36" s="220">
        <v>1426</v>
      </c>
      <c r="K36" s="220">
        <v>1467</v>
      </c>
      <c r="L36" s="220">
        <v>1718</v>
      </c>
      <c r="M36" s="221">
        <v>1542</v>
      </c>
      <c r="N36" s="220">
        <v>1522</v>
      </c>
      <c r="O36" s="222">
        <v>1221</v>
      </c>
      <c r="P36" s="222">
        <v>1300</v>
      </c>
      <c r="Q36" s="222">
        <v>1426</v>
      </c>
      <c r="R36" s="526">
        <v>626</v>
      </c>
    </row>
    <row r="37" spans="2:18" ht="17.45" customHeight="1" x14ac:dyDescent="0.15">
      <c r="B37" s="308"/>
      <c r="C37" s="223" t="s">
        <v>34</v>
      </c>
      <c r="D37" s="218">
        <v>1</v>
      </c>
      <c r="E37" s="219">
        <v>1</v>
      </c>
      <c r="F37" s="220">
        <v>1</v>
      </c>
      <c r="G37" s="221">
        <v>6</v>
      </c>
      <c r="H37" s="220">
        <v>1</v>
      </c>
      <c r="I37" s="220">
        <v>1</v>
      </c>
      <c r="J37" s="220">
        <v>3</v>
      </c>
      <c r="K37" s="220">
        <v>3</v>
      </c>
      <c r="L37" s="220">
        <v>5</v>
      </c>
      <c r="M37" s="221">
        <v>6</v>
      </c>
      <c r="N37" s="220">
        <v>8</v>
      </c>
      <c r="O37" s="222">
        <v>12</v>
      </c>
      <c r="P37" s="222">
        <v>12</v>
      </c>
      <c r="Q37" s="222">
        <v>10</v>
      </c>
      <c r="R37" s="526">
        <v>12</v>
      </c>
    </row>
    <row r="38" spans="2:18" ht="17.45" customHeight="1" x14ac:dyDescent="0.15">
      <c r="B38" s="308"/>
      <c r="C38" s="217" t="s">
        <v>35</v>
      </c>
      <c r="D38" s="218">
        <v>193</v>
      </c>
      <c r="E38" s="219">
        <v>46</v>
      </c>
      <c r="F38" s="220">
        <v>34</v>
      </c>
      <c r="G38" s="221">
        <v>68</v>
      </c>
      <c r="H38" s="220">
        <v>50</v>
      </c>
      <c r="I38" s="220">
        <v>84</v>
      </c>
      <c r="J38" s="220">
        <v>44</v>
      </c>
      <c r="K38" s="220">
        <v>85</v>
      </c>
      <c r="L38" s="220">
        <v>56</v>
      </c>
      <c r="M38" s="221">
        <v>47</v>
      </c>
      <c r="N38" s="220">
        <v>90</v>
      </c>
      <c r="O38" s="222">
        <v>148</v>
      </c>
      <c r="P38" s="222">
        <v>200</v>
      </c>
      <c r="Q38" s="222">
        <v>229</v>
      </c>
      <c r="R38" s="526">
        <v>73</v>
      </c>
    </row>
    <row r="39" spans="2:18" ht="17.45" customHeight="1" x14ac:dyDescent="0.15">
      <c r="B39" s="308"/>
      <c r="C39" s="217" t="s">
        <v>36</v>
      </c>
      <c r="D39" s="218">
        <v>249</v>
      </c>
      <c r="E39" s="219">
        <v>290</v>
      </c>
      <c r="F39" s="220">
        <v>299</v>
      </c>
      <c r="G39" s="221">
        <v>345</v>
      </c>
      <c r="H39" s="220">
        <v>399</v>
      </c>
      <c r="I39" s="220">
        <v>343</v>
      </c>
      <c r="J39" s="220">
        <v>380</v>
      </c>
      <c r="K39" s="220">
        <v>446</v>
      </c>
      <c r="L39" s="220">
        <v>489</v>
      </c>
      <c r="M39" s="221">
        <v>566</v>
      </c>
      <c r="N39" s="220">
        <v>530</v>
      </c>
      <c r="O39" s="222">
        <v>358</v>
      </c>
      <c r="P39" s="222">
        <v>408</v>
      </c>
      <c r="Q39" s="222">
        <v>441</v>
      </c>
      <c r="R39" s="526">
        <v>253</v>
      </c>
    </row>
    <row r="40" spans="2:18" ht="17.45" customHeight="1" x14ac:dyDescent="0.15">
      <c r="B40" s="308"/>
      <c r="C40" s="217" t="s">
        <v>37</v>
      </c>
      <c r="D40" s="218">
        <v>1030</v>
      </c>
      <c r="E40" s="219">
        <v>1111</v>
      </c>
      <c r="F40" s="220">
        <v>1216</v>
      </c>
      <c r="G40" s="221">
        <v>1316</v>
      </c>
      <c r="H40" s="220">
        <v>1396</v>
      </c>
      <c r="I40" s="220">
        <v>1305</v>
      </c>
      <c r="J40" s="220">
        <v>1068</v>
      </c>
      <c r="K40" s="220">
        <v>1201</v>
      </c>
      <c r="L40" s="220">
        <v>1158</v>
      </c>
      <c r="M40" s="221">
        <v>1167</v>
      </c>
      <c r="N40" s="220">
        <v>1063</v>
      </c>
      <c r="O40" s="222">
        <v>952</v>
      </c>
      <c r="P40" s="222">
        <v>929</v>
      </c>
      <c r="Q40" s="222">
        <v>1152</v>
      </c>
      <c r="R40" s="526">
        <v>691</v>
      </c>
    </row>
    <row r="41" spans="2:18" ht="17.45" customHeight="1" x14ac:dyDescent="0.15">
      <c r="B41" s="308"/>
      <c r="C41" s="217" t="s">
        <v>38</v>
      </c>
      <c r="D41" s="218">
        <v>126</v>
      </c>
      <c r="E41" s="219">
        <v>109</v>
      </c>
      <c r="F41" s="220">
        <v>136</v>
      </c>
      <c r="G41" s="221">
        <v>74</v>
      </c>
      <c r="H41" s="220">
        <v>29</v>
      </c>
      <c r="I41" s="220">
        <v>16</v>
      </c>
      <c r="J41" s="220">
        <v>27</v>
      </c>
      <c r="K41" s="220">
        <v>35</v>
      </c>
      <c r="L41" s="220">
        <v>41</v>
      </c>
      <c r="M41" s="221">
        <v>42</v>
      </c>
      <c r="N41" s="220">
        <v>34</v>
      </c>
      <c r="O41" s="222">
        <v>29</v>
      </c>
      <c r="P41" s="222">
        <v>42</v>
      </c>
      <c r="Q41" s="222">
        <v>52</v>
      </c>
      <c r="R41" s="526">
        <v>14</v>
      </c>
    </row>
    <row r="42" spans="2:18" ht="17.45" customHeight="1" x14ac:dyDescent="0.15">
      <c r="B42" s="308"/>
      <c r="C42" s="217" t="s">
        <v>39</v>
      </c>
      <c r="D42" s="218">
        <v>68</v>
      </c>
      <c r="E42" s="219">
        <v>71</v>
      </c>
      <c r="F42" s="220">
        <v>128</v>
      </c>
      <c r="G42" s="221">
        <v>119</v>
      </c>
      <c r="H42" s="220">
        <v>75</v>
      </c>
      <c r="I42" s="220">
        <v>72</v>
      </c>
      <c r="J42" s="220">
        <v>66</v>
      </c>
      <c r="K42" s="220">
        <v>100</v>
      </c>
      <c r="L42" s="220">
        <v>91</v>
      </c>
      <c r="M42" s="221">
        <v>121</v>
      </c>
      <c r="N42" s="220">
        <v>164</v>
      </c>
      <c r="O42" s="222">
        <v>188</v>
      </c>
      <c r="P42" s="222">
        <v>172</v>
      </c>
      <c r="Q42" s="222">
        <v>180</v>
      </c>
      <c r="R42" s="526">
        <v>62</v>
      </c>
    </row>
    <row r="43" spans="2:18" ht="17.45" customHeight="1" x14ac:dyDescent="0.15">
      <c r="B43" s="308"/>
      <c r="C43" s="224" t="s">
        <v>40</v>
      </c>
      <c r="D43" s="218">
        <v>75</v>
      </c>
      <c r="E43" s="219">
        <v>63</v>
      </c>
      <c r="F43" s="220">
        <v>41</v>
      </c>
      <c r="G43" s="221">
        <v>44</v>
      </c>
      <c r="H43" s="220">
        <v>75</v>
      </c>
      <c r="I43" s="220">
        <v>81</v>
      </c>
      <c r="J43" s="220">
        <v>83</v>
      </c>
      <c r="K43" s="220">
        <v>72</v>
      </c>
      <c r="L43" s="220">
        <v>72</v>
      </c>
      <c r="M43" s="221">
        <v>57</v>
      </c>
      <c r="N43" s="220">
        <v>67</v>
      </c>
      <c r="O43" s="222">
        <v>78</v>
      </c>
      <c r="P43" s="222">
        <v>192</v>
      </c>
      <c r="Q43" s="222">
        <v>87</v>
      </c>
      <c r="R43" s="526">
        <v>60</v>
      </c>
    </row>
    <row r="44" spans="2:18" ht="17.45" customHeight="1" x14ac:dyDescent="0.15">
      <c r="B44" s="308"/>
      <c r="C44" s="217" t="s">
        <v>41</v>
      </c>
      <c r="D44" s="218">
        <v>804</v>
      </c>
      <c r="E44" s="219">
        <v>843</v>
      </c>
      <c r="F44" s="220">
        <v>683</v>
      </c>
      <c r="G44" s="221">
        <v>879</v>
      </c>
      <c r="H44" s="220">
        <v>799</v>
      </c>
      <c r="I44" s="220">
        <v>586</v>
      </c>
      <c r="J44" s="220">
        <v>608</v>
      </c>
      <c r="K44" s="220">
        <v>691</v>
      </c>
      <c r="L44" s="220">
        <v>616</v>
      </c>
      <c r="M44" s="221">
        <v>678</v>
      </c>
      <c r="N44" s="220">
        <v>652</v>
      </c>
      <c r="O44" s="222">
        <v>393</v>
      </c>
      <c r="P44" s="222">
        <v>540</v>
      </c>
      <c r="Q44" s="222">
        <v>647</v>
      </c>
      <c r="R44" s="526">
        <v>286</v>
      </c>
    </row>
    <row r="45" spans="2:18" ht="17.45" customHeight="1" x14ac:dyDescent="0.15">
      <c r="B45" s="308"/>
      <c r="C45" s="217" t="s">
        <v>42</v>
      </c>
      <c r="D45" s="218">
        <v>327</v>
      </c>
      <c r="E45" s="219">
        <v>336</v>
      </c>
      <c r="F45" s="220">
        <v>304</v>
      </c>
      <c r="G45" s="221">
        <v>316</v>
      </c>
      <c r="H45" s="220">
        <v>377</v>
      </c>
      <c r="I45" s="220">
        <v>264</v>
      </c>
      <c r="J45" s="220">
        <v>392</v>
      </c>
      <c r="K45" s="220">
        <v>339</v>
      </c>
      <c r="L45" s="220">
        <v>318</v>
      </c>
      <c r="M45" s="221">
        <v>245</v>
      </c>
      <c r="N45" s="220">
        <v>294</v>
      </c>
      <c r="O45" s="222">
        <v>308</v>
      </c>
      <c r="P45" s="222">
        <v>325</v>
      </c>
      <c r="Q45" s="222">
        <v>362</v>
      </c>
      <c r="R45" s="526">
        <v>141</v>
      </c>
    </row>
    <row r="46" spans="2:18" ht="17.45" customHeight="1" x14ac:dyDescent="0.15">
      <c r="B46" s="308"/>
      <c r="C46" s="217" t="s">
        <v>43</v>
      </c>
      <c r="D46" s="218">
        <v>43</v>
      </c>
      <c r="E46" s="219">
        <v>81</v>
      </c>
      <c r="F46" s="220">
        <v>56</v>
      </c>
      <c r="G46" s="221">
        <v>71</v>
      </c>
      <c r="H46" s="220">
        <v>58</v>
      </c>
      <c r="I46" s="220">
        <v>89</v>
      </c>
      <c r="J46" s="220">
        <v>84</v>
      </c>
      <c r="K46" s="220">
        <v>77</v>
      </c>
      <c r="L46" s="220">
        <v>92</v>
      </c>
      <c r="M46" s="221">
        <v>134</v>
      </c>
      <c r="N46" s="220">
        <v>132</v>
      </c>
      <c r="O46" s="222">
        <v>125</v>
      </c>
      <c r="P46" s="222">
        <v>122</v>
      </c>
      <c r="Q46" s="222">
        <v>132</v>
      </c>
      <c r="R46" s="526">
        <v>49</v>
      </c>
    </row>
    <row r="47" spans="2:18" ht="17.45" customHeight="1" x14ac:dyDescent="0.15">
      <c r="B47" s="308"/>
      <c r="C47" s="217" t="s">
        <v>44</v>
      </c>
      <c r="D47" s="218">
        <v>1268</v>
      </c>
      <c r="E47" s="219">
        <v>1622</v>
      </c>
      <c r="F47" s="220">
        <v>1952</v>
      </c>
      <c r="G47" s="221">
        <v>2085</v>
      </c>
      <c r="H47" s="220">
        <v>2232</v>
      </c>
      <c r="I47" s="220">
        <v>2089</v>
      </c>
      <c r="J47" s="220">
        <v>2235</v>
      </c>
      <c r="K47" s="220">
        <v>2554</v>
      </c>
      <c r="L47" s="220">
        <v>2501</v>
      </c>
      <c r="M47" s="221">
        <v>2614</v>
      </c>
      <c r="N47" s="220">
        <v>2677</v>
      </c>
      <c r="O47" s="222">
        <v>2459</v>
      </c>
      <c r="P47" s="222">
        <v>2930</v>
      </c>
      <c r="Q47" s="222">
        <v>3103</v>
      </c>
      <c r="R47" s="526">
        <v>1611</v>
      </c>
    </row>
    <row r="48" spans="2:18" ht="17.45" customHeight="1" x14ac:dyDescent="0.15">
      <c r="B48" s="308"/>
      <c r="C48" s="217" t="s">
        <v>45</v>
      </c>
      <c r="D48" s="218">
        <v>51</v>
      </c>
      <c r="E48" s="219">
        <v>110</v>
      </c>
      <c r="F48" s="220">
        <v>17</v>
      </c>
      <c r="G48" s="221">
        <v>4</v>
      </c>
      <c r="H48" s="220">
        <v>16</v>
      </c>
      <c r="I48" s="220">
        <v>16</v>
      </c>
      <c r="J48" s="220">
        <v>41</v>
      </c>
      <c r="K48" s="220">
        <v>45</v>
      </c>
      <c r="L48" s="220">
        <v>30</v>
      </c>
      <c r="M48" s="221">
        <v>38</v>
      </c>
      <c r="N48" s="220">
        <v>53</v>
      </c>
      <c r="O48" s="222">
        <v>63</v>
      </c>
      <c r="P48" s="222">
        <v>59</v>
      </c>
      <c r="Q48" s="222">
        <v>57</v>
      </c>
      <c r="R48" s="526">
        <v>37</v>
      </c>
    </row>
    <row r="49" spans="2:18" ht="17.45" customHeight="1" x14ac:dyDescent="0.15">
      <c r="B49" s="308"/>
      <c r="C49" s="224" t="s">
        <v>46</v>
      </c>
      <c r="D49" s="218">
        <v>453</v>
      </c>
      <c r="E49" s="219">
        <v>574</v>
      </c>
      <c r="F49" s="220">
        <v>474</v>
      </c>
      <c r="G49" s="221">
        <v>570</v>
      </c>
      <c r="H49" s="220">
        <v>565</v>
      </c>
      <c r="I49" s="220">
        <v>488</v>
      </c>
      <c r="J49" s="220">
        <v>484</v>
      </c>
      <c r="K49" s="220">
        <v>560</v>
      </c>
      <c r="L49" s="220">
        <v>619</v>
      </c>
      <c r="M49" s="221">
        <v>660</v>
      </c>
      <c r="N49" s="220">
        <v>618</v>
      </c>
      <c r="O49" s="222">
        <v>616</v>
      </c>
      <c r="P49" s="222">
        <v>716</v>
      </c>
      <c r="Q49" s="222">
        <v>793</v>
      </c>
      <c r="R49" s="526">
        <v>350</v>
      </c>
    </row>
    <row r="50" spans="2:18" ht="17.45" customHeight="1" x14ac:dyDescent="0.15">
      <c r="B50" s="308"/>
      <c r="C50" s="224" t="s">
        <v>47</v>
      </c>
      <c r="D50" s="218">
        <v>220</v>
      </c>
      <c r="E50" s="219">
        <v>238</v>
      </c>
      <c r="F50" s="220">
        <v>283</v>
      </c>
      <c r="G50" s="221">
        <v>158</v>
      </c>
      <c r="H50" s="220">
        <v>175</v>
      </c>
      <c r="I50" s="220">
        <v>128</v>
      </c>
      <c r="J50" s="220">
        <v>206</v>
      </c>
      <c r="K50" s="220">
        <v>296</v>
      </c>
      <c r="L50" s="220">
        <v>351</v>
      </c>
      <c r="M50" s="221">
        <v>304</v>
      </c>
      <c r="N50" s="220">
        <v>257</v>
      </c>
      <c r="O50" s="222">
        <v>310</v>
      </c>
      <c r="P50" s="222">
        <v>333</v>
      </c>
      <c r="Q50" s="222">
        <v>328</v>
      </c>
      <c r="R50" s="526">
        <v>73</v>
      </c>
    </row>
    <row r="51" spans="2:18" ht="17.45" customHeight="1" x14ac:dyDescent="0.15">
      <c r="B51" s="309"/>
      <c r="C51" s="225" t="s">
        <v>21</v>
      </c>
      <c r="D51" s="226">
        <v>6448</v>
      </c>
      <c r="E51" s="227">
        <v>7303</v>
      </c>
      <c r="F51" s="228">
        <v>7790</v>
      </c>
      <c r="G51" s="229">
        <v>8066</v>
      </c>
      <c r="H51" s="228">
        <v>8972</v>
      </c>
      <c r="I51" s="228">
        <v>8102</v>
      </c>
      <c r="J51" s="228">
        <v>8206</v>
      </c>
      <c r="K51" s="228">
        <v>9613</v>
      </c>
      <c r="L51" s="228">
        <v>9521</v>
      </c>
      <c r="M51" s="229">
        <v>9971</v>
      </c>
      <c r="N51" s="228">
        <v>9923</v>
      </c>
      <c r="O51" s="230">
        <v>9162</v>
      </c>
      <c r="P51" s="230">
        <v>10325</v>
      </c>
      <c r="Q51" s="230">
        <v>11078</v>
      </c>
      <c r="R51" s="527">
        <v>5373</v>
      </c>
    </row>
    <row r="52" spans="2:18" ht="17.45" customHeight="1" x14ac:dyDescent="0.15">
      <c r="B52" s="307" t="s">
        <v>22</v>
      </c>
      <c r="C52" s="231" t="s">
        <v>23</v>
      </c>
      <c r="D52" s="232">
        <v>3869</v>
      </c>
      <c r="E52" s="233">
        <v>4111</v>
      </c>
      <c r="F52" s="234">
        <v>4092</v>
      </c>
      <c r="G52" s="235">
        <v>4439</v>
      </c>
      <c r="H52" s="234">
        <v>5005</v>
      </c>
      <c r="I52" s="234">
        <v>4411</v>
      </c>
      <c r="J52" s="234">
        <v>4647</v>
      </c>
      <c r="K52" s="234">
        <v>5587</v>
      </c>
      <c r="L52" s="234">
        <v>5122</v>
      </c>
      <c r="M52" s="235">
        <v>5650</v>
      </c>
      <c r="N52" s="234">
        <v>5489</v>
      </c>
      <c r="O52" s="236">
        <v>5285</v>
      </c>
      <c r="P52" s="236">
        <v>6326</v>
      </c>
      <c r="Q52" s="236">
        <v>6787</v>
      </c>
      <c r="R52" s="526">
        <v>3314</v>
      </c>
    </row>
    <row r="53" spans="2:18" ht="17.45" customHeight="1" x14ac:dyDescent="0.15">
      <c r="B53" s="308"/>
      <c r="C53" s="257" t="s">
        <v>24</v>
      </c>
      <c r="D53" s="232">
        <v>1237</v>
      </c>
      <c r="E53" s="233">
        <v>1536</v>
      </c>
      <c r="F53" s="234">
        <v>1630</v>
      </c>
      <c r="G53" s="235">
        <v>1697</v>
      </c>
      <c r="H53" s="234">
        <v>2030</v>
      </c>
      <c r="I53" s="234">
        <v>1892</v>
      </c>
      <c r="J53" s="234">
        <v>1749</v>
      </c>
      <c r="K53" s="234">
        <v>2171</v>
      </c>
      <c r="L53" s="234">
        <v>2338</v>
      </c>
      <c r="M53" s="235">
        <v>2463</v>
      </c>
      <c r="N53" s="234">
        <v>2634</v>
      </c>
      <c r="O53" s="236">
        <v>2502</v>
      </c>
      <c r="P53" s="236">
        <v>2674</v>
      </c>
      <c r="Q53" s="236">
        <v>2660</v>
      </c>
      <c r="R53" s="526">
        <v>1375</v>
      </c>
    </row>
    <row r="54" spans="2:18" ht="17.45" customHeight="1" x14ac:dyDescent="0.15">
      <c r="B54" s="308"/>
      <c r="C54" s="257" t="s">
        <v>25</v>
      </c>
      <c r="D54" s="232">
        <v>1131</v>
      </c>
      <c r="E54" s="233">
        <v>1296</v>
      </c>
      <c r="F54" s="234">
        <v>1423</v>
      </c>
      <c r="G54" s="235">
        <v>1490</v>
      </c>
      <c r="H54" s="234">
        <v>1398</v>
      </c>
      <c r="I54" s="234">
        <v>1379</v>
      </c>
      <c r="J54" s="234">
        <v>1436</v>
      </c>
      <c r="K54" s="234">
        <v>1496</v>
      </c>
      <c r="L54" s="234">
        <v>1552</v>
      </c>
      <c r="M54" s="235">
        <v>1388</v>
      </c>
      <c r="N54" s="234">
        <v>1405</v>
      </c>
      <c r="O54" s="236">
        <v>1080</v>
      </c>
      <c r="P54" s="236">
        <v>1050</v>
      </c>
      <c r="Q54" s="236">
        <v>1368</v>
      </c>
      <c r="R54" s="526">
        <v>573</v>
      </c>
    </row>
    <row r="55" spans="2:18" ht="17.45" customHeight="1" x14ac:dyDescent="0.15">
      <c r="B55" s="308"/>
      <c r="C55" s="257" t="s">
        <v>26</v>
      </c>
      <c r="D55" s="232">
        <v>208</v>
      </c>
      <c r="E55" s="233">
        <v>357</v>
      </c>
      <c r="F55" s="234">
        <v>575</v>
      </c>
      <c r="G55" s="235">
        <v>392</v>
      </c>
      <c r="H55" s="234">
        <v>439</v>
      </c>
      <c r="I55" s="234">
        <v>279</v>
      </c>
      <c r="J55" s="234">
        <v>170</v>
      </c>
      <c r="K55" s="234">
        <v>231</v>
      </c>
      <c r="L55" s="234">
        <v>325</v>
      </c>
      <c r="M55" s="235">
        <v>274</v>
      </c>
      <c r="N55" s="234">
        <v>214</v>
      </c>
      <c r="O55" s="236">
        <v>114</v>
      </c>
      <c r="P55" s="236">
        <v>158</v>
      </c>
      <c r="Q55" s="236">
        <v>127</v>
      </c>
      <c r="R55" s="526">
        <v>80</v>
      </c>
    </row>
    <row r="56" spans="2:18" ht="17.45" customHeight="1" x14ac:dyDescent="0.15">
      <c r="B56" s="308"/>
      <c r="C56" s="257" t="s">
        <v>27</v>
      </c>
      <c r="D56" s="218">
        <v>0</v>
      </c>
      <c r="E56" s="219">
        <v>0</v>
      </c>
      <c r="F56" s="234">
        <v>70</v>
      </c>
      <c r="G56" s="235">
        <v>48</v>
      </c>
      <c r="H56" s="234">
        <v>100</v>
      </c>
      <c r="I56" s="234">
        <v>141</v>
      </c>
      <c r="J56" s="234">
        <v>204</v>
      </c>
      <c r="K56" s="234">
        <v>128</v>
      </c>
      <c r="L56" s="234">
        <v>184</v>
      </c>
      <c r="M56" s="235">
        <v>196</v>
      </c>
      <c r="N56" s="234">
        <v>181</v>
      </c>
      <c r="O56" s="236">
        <v>181</v>
      </c>
      <c r="P56" s="236">
        <v>117</v>
      </c>
      <c r="Q56" s="236">
        <v>135</v>
      </c>
      <c r="R56" s="526">
        <v>31</v>
      </c>
    </row>
    <row r="57" spans="2:18" ht="17.45" customHeight="1" thickBot="1" x14ac:dyDescent="0.2">
      <c r="B57" s="310"/>
      <c r="C57" s="237" t="s">
        <v>28</v>
      </c>
      <c r="D57" s="238">
        <v>3</v>
      </c>
      <c r="E57" s="239">
        <v>3</v>
      </c>
      <c r="F57" s="240">
        <v>0</v>
      </c>
      <c r="G57" s="241">
        <v>0</v>
      </c>
      <c r="H57" s="240">
        <v>0</v>
      </c>
      <c r="I57" s="240">
        <v>0</v>
      </c>
      <c r="J57" s="240">
        <v>0</v>
      </c>
      <c r="K57" s="240">
        <v>0</v>
      </c>
      <c r="L57" s="240">
        <v>0</v>
      </c>
      <c r="M57" s="241">
        <v>0</v>
      </c>
      <c r="N57" s="240">
        <v>0</v>
      </c>
      <c r="O57" s="242">
        <v>0</v>
      </c>
      <c r="P57" s="242">
        <v>0</v>
      </c>
      <c r="Q57" s="242">
        <v>1</v>
      </c>
      <c r="R57" s="528">
        <v>0</v>
      </c>
    </row>
    <row r="58" spans="2:18" ht="15" customHeight="1" x14ac:dyDescent="0.15">
      <c r="B58" s="243" t="s">
        <v>406</v>
      </c>
      <c r="C58" s="244"/>
      <c r="D58" s="245"/>
      <c r="E58" s="245"/>
      <c r="F58" s="246"/>
      <c r="G58" s="247"/>
      <c r="H58" s="248"/>
      <c r="I58" s="248"/>
      <c r="J58" s="248"/>
      <c r="K58" s="248"/>
      <c r="L58" s="248"/>
      <c r="M58" s="161"/>
      <c r="N58" s="161"/>
      <c r="O58" s="161"/>
      <c r="P58" s="161"/>
      <c r="Q58" s="161"/>
      <c r="R58" s="161"/>
    </row>
    <row r="59" spans="2:18" ht="15" customHeight="1" x14ac:dyDescent="0.15">
      <c r="B59" s="243" t="s">
        <v>245</v>
      </c>
      <c r="C59" s="244"/>
      <c r="D59" s="245"/>
      <c r="E59" s="245"/>
      <c r="F59" s="246"/>
      <c r="G59" s="247"/>
      <c r="H59" s="248"/>
      <c r="I59" s="248"/>
      <c r="J59" s="248"/>
      <c r="K59" s="248"/>
      <c r="L59" s="248"/>
      <c r="M59" s="161"/>
      <c r="N59" s="161"/>
      <c r="O59" s="161"/>
      <c r="P59" s="161"/>
      <c r="Q59" s="161"/>
      <c r="R59" s="161"/>
    </row>
    <row r="60" spans="2:18" ht="15.95" customHeight="1" x14ac:dyDescent="0.15">
      <c r="B60" s="249" t="s">
        <v>48</v>
      </c>
      <c r="C60" s="174"/>
      <c r="D60" s="174"/>
      <c r="E60" s="174"/>
      <c r="F60" s="174"/>
      <c r="G60" s="174"/>
      <c r="H60" s="161"/>
      <c r="I60" s="161"/>
      <c r="J60" s="250"/>
      <c r="K60" s="250"/>
      <c r="L60" s="250"/>
      <c r="M60" s="161"/>
      <c r="N60" s="161"/>
      <c r="O60" s="161"/>
      <c r="P60" s="161"/>
      <c r="Q60" s="161"/>
      <c r="R60" s="161"/>
    </row>
    <row r="61" spans="2:18" ht="15.95" customHeight="1" x14ac:dyDescent="0.15">
      <c r="J61" s="42"/>
      <c r="K61" s="42"/>
      <c r="L61" s="42"/>
    </row>
    <row r="62" spans="2:18" x14ac:dyDescent="0.15">
      <c r="J62" s="42"/>
      <c r="K62" s="42"/>
      <c r="L62" s="42"/>
    </row>
    <row r="63" spans="2:18" x14ac:dyDescent="0.15">
      <c r="J63" s="42"/>
      <c r="K63" s="42"/>
      <c r="L63" s="42"/>
    </row>
    <row r="64" spans="2:18" x14ac:dyDescent="0.15">
      <c r="J64" s="42"/>
      <c r="K64" s="42"/>
      <c r="L64" s="42"/>
    </row>
    <row r="65" spans="10:12" x14ac:dyDescent="0.15">
      <c r="J65" s="42"/>
      <c r="K65" s="42"/>
      <c r="L65" s="42"/>
    </row>
  </sheetData>
  <mergeCells count="9">
    <mergeCell ref="B33:B51"/>
    <mergeCell ref="B52:B57"/>
    <mergeCell ref="B1:G1"/>
    <mergeCell ref="B4:C5"/>
    <mergeCell ref="D4:I4"/>
    <mergeCell ref="B6:B22"/>
    <mergeCell ref="B23:B28"/>
    <mergeCell ref="B31:C32"/>
    <mergeCell ref="D31:R31"/>
  </mergeCells>
  <phoneticPr fontId="2"/>
  <pageMargins left="0.39370078740157483" right="0.39370078740157483" top="0.70866141732283472" bottom="0.47244094488188981" header="0.27559055118110237" footer="0.19685039370078741"/>
  <pageSetup paperSize="9" scale="95" orientation="landscape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view="pageBreakPreview" topLeftCell="B1" zoomScaleNormal="100" zoomScaleSheetLayoutView="100" workbookViewId="0">
      <pane ySplit="5" topLeftCell="A33" activePane="bottomLeft" state="frozen"/>
      <selection activeCell="G49" sqref="B31:R60"/>
      <selection pane="bottomLeft" activeCell="G49" sqref="B31:R60"/>
    </sheetView>
  </sheetViews>
  <sheetFormatPr defaultColWidth="9" defaultRowHeight="13.5" x14ac:dyDescent="0.15"/>
  <cols>
    <col min="1" max="1" width="2.125" style="26" customWidth="1"/>
    <col min="2" max="2" width="10.625" style="26" customWidth="1"/>
    <col min="3" max="11" width="8.625" style="26" customWidth="1"/>
    <col min="12" max="12" width="1" style="26" customWidth="1"/>
    <col min="13" max="16384" width="9" style="26"/>
  </cols>
  <sheetData>
    <row r="1" spans="2:13" ht="24" customHeight="1" x14ac:dyDescent="0.15">
      <c r="B1" s="268" t="s">
        <v>181</v>
      </c>
      <c r="C1" s="268"/>
      <c r="D1" s="268"/>
      <c r="E1" s="268"/>
      <c r="F1" s="268"/>
      <c r="G1" s="268"/>
      <c r="H1" s="268"/>
      <c r="I1" s="268"/>
      <c r="J1" s="268"/>
      <c r="K1" s="268"/>
    </row>
    <row r="2" spans="2:13" ht="5.25" customHeight="1" x14ac:dyDescent="0.15"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2:13" ht="24" customHeight="1" thickBot="1" x14ac:dyDescent="0.2">
      <c r="B3" s="334"/>
      <c r="C3" s="334"/>
      <c r="D3" s="334"/>
      <c r="E3" s="334"/>
      <c r="F3" s="334"/>
      <c r="G3" s="334"/>
      <c r="H3" s="334"/>
      <c r="I3" s="334"/>
      <c r="J3" s="334"/>
      <c r="K3" s="335" t="s">
        <v>182</v>
      </c>
    </row>
    <row r="4" spans="2:13" ht="20.100000000000001" customHeight="1" x14ac:dyDescent="0.15">
      <c r="B4" s="336" t="s">
        <v>183</v>
      </c>
      <c r="C4" s="337" t="s">
        <v>184</v>
      </c>
      <c r="D4" s="338"/>
      <c r="E4" s="339" t="s">
        <v>185</v>
      </c>
      <c r="F4" s="340"/>
      <c r="G4" s="340"/>
      <c r="H4" s="340"/>
      <c r="I4" s="340"/>
      <c r="J4" s="340"/>
      <c r="K4" s="341"/>
    </row>
    <row r="5" spans="2:13" ht="20.100000000000001" customHeight="1" x14ac:dyDescent="0.15">
      <c r="B5" s="342"/>
      <c r="C5" s="343" t="s">
        <v>186</v>
      </c>
      <c r="D5" s="344" t="s">
        <v>187</v>
      </c>
      <c r="E5" s="344" t="s">
        <v>188</v>
      </c>
      <c r="F5" s="345" t="s">
        <v>167</v>
      </c>
      <c r="G5" s="345" t="s">
        <v>168</v>
      </c>
      <c r="H5" s="345" t="s">
        <v>169</v>
      </c>
      <c r="I5" s="345" t="s">
        <v>170</v>
      </c>
      <c r="J5" s="346" t="s">
        <v>171</v>
      </c>
      <c r="K5" s="347" t="s">
        <v>172</v>
      </c>
    </row>
    <row r="6" spans="2:13" ht="22.5" customHeight="1" x14ac:dyDescent="0.15">
      <c r="B6" s="348" t="s">
        <v>173</v>
      </c>
      <c r="C6" s="349">
        <v>7975</v>
      </c>
      <c r="D6" s="350">
        <v>11127</v>
      </c>
      <c r="E6" s="350">
        <v>26251</v>
      </c>
      <c r="F6" s="350">
        <v>9234</v>
      </c>
      <c r="G6" s="350">
        <v>7035</v>
      </c>
      <c r="H6" s="350">
        <v>952</v>
      </c>
      <c r="I6" s="350" t="s">
        <v>174</v>
      </c>
      <c r="J6" s="350">
        <v>8813</v>
      </c>
      <c r="K6" s="351">
        <v>217</v>
      </c>
    </row>
    <row r="7" spans="2:13" ht="22.5" customHeight="1" x14ac:dyDescent="0.15">
      <c r="B7" s="348" t="s">
        <v>175</v>
      </c>
      <c r="C7" s="352">
        <v>7862</v>
      </c>
      <c r="D7" s="353">
        <v>10906</v>
      </c>
      <c r="E7" s="353">
        <v>26312</v>
      </c>
      <c r="F7" s="353">
        <v>9276</v>
      </c>
      <c r="G7" s="353">
        <v>6939</v>
      </c>
      <c r="H7" s="353">
        <v>946</v>
      </c>
      <c r="I7" s="353" t="s">
        <v>174</v>
      </c>
      <c r="J7" s="353">
        <v>8926</v>
      </c>
      <c r="K7" s="354">
        <v>225</v>
      </c>
    </row>
    <row r="8" spans="2:13" ht="22.5" customHeight="1" x14ac:dyDescent="0.15">
      <c r="B8" s="348" t="s">
        <v>60</v>
      </c>
      <c r="C8" s="352">
        <v>7910</v>
      </c>
      <c r="D8" s="353">
        <v>10995</v>
      </c>
      <c r="E8" s="353">
        <v>26153</v>
      </c>
      <c r="F8" s="353">
        <v>9252</v>
      </c>
      <c r="G8" s="353">
        <v>6924</v>
      </c>
      <c r="H8" s="353">
        <v>864</v>
      </c>
      <c r="I8" s="353" t="s">
        <v>174</v>
      </c>
      <c r="J8" s="353">
        <v>9060</v>
      </c>
      <c r="K8" s="354">
        <v>53</v>
      </c>
    </row>
    <row r="9" spans="2:13" ht="22.5" customHeight="1" x14ac:dyDescent="0.15">
      <c r="B9" s="348" t="s">
        <v>61</v>
      </c>
      <c r="C9" s="352">
        <v>7924</v>
      </c>
      <c r="D9" s="353">
        <v>10881</v>
      </c>
      <c r="E9" s="353">
        <v>26191</v>
      </c>
      <c r="F9" s="353">
        <v>9035</v>
      </c>
      <c r="G9" s="353">
        <v>7050</v>
      </c>
      <c r="H9" s="353">
        <v>908</v>
      </c>
      <c r="I9" s="353" t="s">
        <v>174</v>
      </c>
      <c r="J9" s="353">
        <v>8975</v>
      </c>
      <c r="K9" s="354">
        <v>223</v>
      </c>
    </row>
    <row r="10" spans="2:13" ht="22.5" customHeight="1" x14ac:dyDescent="0.15">
      <c r="B10" s="348" t="s">
        <v>62</v>
      </c>
      <c r="C10" s="352">
        <v>7994</v>
      </c>
      <c r="D10" s="353">
        <v>10964</v>
      </c>
      <c r="E10" s="353">
        <v>26740</v>
      </c>
      <c r="F10" s="353">
        <v>9059</v>
      </c>
      <c r="G10" s="353">
        <v>7320</v>
      </c>
      <c r="H10" s="353">
        <v>850</v>
      </c>
      <c r="I10" s="353" t="s">
        <v>174</v>
      </c>
      <c r="J10" s="353">
        <v>9308</v>
      </c>
      <c r="K10" s="354">
        <v>203</v>
      </c>
    </row>
    <row r="11" spans="2:13" ht="22.5" customHeight="1" x14ac:dyDescent="0.15">
      <c r="B11" s="348" t="s">
        <v>63</v>
      </c>
      <c r="C11" s="352">
        <v>8247</v>
      </c>
      <c r="D11" s="353">
        <v>11161</v>
      </c>
      <c r="E11" s="353">
        <v>28857</v>
      </c>
      <c r="F11" s="353">
        <v>9321</v>
      </c>
      <c r="G11" s="353">
        <v>7263</v>
      </c>
      <c r="H11" s="353">
        <v>661</v>
      </c>
      <c r="I11" s="352">
        <v>1061</v>
      </c>
      <c r="J11" s="353">
        <v>10336</v>
      </c>
      <c r="K11" s="354">
        <v>215</v>
      </c>
    </row>
    <row r="12" spans="2:13" ht="22.5" customHeight="1" x14ac:dyDescent="0.15">
      <c r="B12" s="348" t="s">
        <v>64</v>
      </c>
      <c r="C12" s="352">
        <v>8903</v>
      </c>
      <c r="D12" s="353">
        <v>12042</v>
      </c>
      <c r="E12" s="353">
        <v>31417</v>
      </c>
      <c r="F12" s="353">
        <v>10028</v>
      </c>
      <c r="G12" s="353">
        <v>7936</v>
      </c>
      <c r="H12" s="353">
        <v>700</v>
      </c>
      <c r="I12" s="352">
        <v>1352</v>
      </c>
      <c r="J12" s="353">
        <v>11174</v>
      </c>
      <c r="K12" s="354">
        <v>227</v>
      </c>
    </row>
    <row r="13" spans="2:13" ht="22.5" customHeight="1" x14ac:dyDescent="0.15">
      <c r="B13" s="348" t="s">
        <v>65</v>
      </c>
      <c r="C13" s="352">
        <v>9443</v>
      </c>
      <c r="D13" s="353">
        <v>12816</v>
      </c>
      <c r="E13" s="353">
        <v>33855</v>
      </c>
      <c r="F13" s="353">
        <v>10752</v>
      </c>
      <c r="G13" s="353">
        <v>8460</v>
      </c>
      <c r="H13" s="353">
        <v>797</v>
      </c>
      <c r="I13" s="352">
        <v>1645</v>
      </c>
      <c r="J13" s="353">
        <v>11982</v>
      </c>
      <c r="K13" s="354">
        <v>219</v>
      </c>
    </row>
    <row r="14" spans="2:13" ht="22.5" customHeight="1" x14ac:dyDescent="0.15">
      <c r="B14" s="348" t="s">
        <v>66</v>
      </c>
      <c r="C14" s="355">
        <v>9615</v>
      </c>
      <c r="D14" s="355">
        <v>12921</v>
      </c>
      <c r="E14" s="356">
        <v>34434</v>
      </c>
      <c r="F14" s="355">
        <v>10566</v>
      </c>
      <c r="G14" s="355">
        <v>8795</v>
      </c>
      <c r="H14" s="355">
        <v>879</v>
      </c>
      <c r="I14" s="355">
        <v>1803</v>
      </c>
      <c r="J14" s="355">
        <v>12178</v>
      </c>
      <c r="K14" s="357">
        <v>213</v>
      </c>
    </row>
    <row r="15" spans="2:13" ht="22.5" customHeight="1" x14ac:dyDescent="0.15">
      <c r="B15" s="358" t="s">
        <v>395</v>
      </c>
      <c r="C15" s="355">
        <v>7470</v>
      </c>
      <c r="D15" s="355">
        <v>10021</v>
      </c>
      <c r="E15" s="355">
        <v>26549</v>
      </c>
      <c r="F15" s="355">
        <v>8199</v>
      </c>
      <c r="G15" s="355">
        <v>6874</v>
      </c>
      <c r="H15" s="355">
        <v>658</v>
      </c>
      <c r="I15" s="355">
        <v>1367</v>
      </c>
      <c r="J15" s="355">
        <v>9443</v>
      </c>
      <c r="K15" s="359">
        <v>8</v>
      </c>
    </row>
    <row r="16" spans="2:13" ht="22.5" customHeight="1" x14ac:dyDescent="0.15">
      <c r="B16" s="358" t="s">
        <v>396</v>
      </c>
      <c r="C16" s="355">
        <v>3498</v>
      </c>
      <c r="D16" s="355">
        <v>4876</v>
      </c>
      <c r="E16" s="355">
        <v>12595</v>
      </c>
      <c r="F16" s="355">
        <v>4098</v>
      </c>
      <c r="G16" s="355">
        <v>3121</v>
      </c>
      <c r="H16" s="355">
        <v>390</v>
      </c>
      <c r="I16" s="355">
        <v>664</v>
      </c>
      <c r="J16" s="355">
        <v>4313</v>
      </c>
      <c r="K16" s="359">
        <v>9</v>
      </c>
      <c r="M16" s="29"/>
    </row>
    <row r="17" spans="2:13" ht="22.5" customHeight="1" x14ac:dyDescent="0.15">
      <c r="B17" s="358" t="s">
        <v>176</v>
      </c>
      <c r="C17" s="355">
        <v>14210</v>
      </c>
      <c r="D17" s="355">
        <v>19746</v>
      </c>
      <c r="E17" s="355">
        <v>52270</v>
      </c>
      <c r="F17" s="355">
        <v>16420</v>
      </c>
      <c r="G17" s="355">
        <v>12613</v>
      </c>
      <c r="H17" s="355">
        <v>1536</v>
      </c>
      <c r="I17" s="355">
        <v>2708</v>
      </c>
      <c r="J17" s="355">
        <v>18592</v>
      </c>
      <c r="K17" s="359">
        <v>401</v>
      </c>
      <c r="M17" s="29"/>
    </row>
    <row r="18" spans="2:13" ht="22.5" customHeight="1" x14ac:dyDescent="0.15">
      <c r="B18" s="358" t="s">
        <v>177</v>
      </c>
      <c r="C18" s="355">
        <v>14586</v>
      </c>
      <c r="D18" s="355">
        <v>20223</v>
      </c>
      <c r="E18" s="355">
        <v>54221</v>
      </c>
      <c r="F18" s="355">
        <v>16933</v>
      </c>
      <c r="G18" s="355">
        <v>13011</v>
      </c>
      <c r="H18" s="355">
        <v>1461</v>
      </c>
      <c r="I18" s="355">
        <v>2900</v>
      </c>
      <c r="J18" s="355">
        <v>19307</v>
      </c>
      <c r="K18" s="359">
        <v>609</v>
      </c>
      <c r="M18" s="29"/>
    </row>
    <row r="19" spans="2:13" ht="22.5" customHeight="1" x14ac:dyDescent="0.15">
      <c r="B19" s="358" t="s">
        <v>178</v>
      </c>
      <c r="C19" s="355">
        <v>14673</v>
      </c>
      <c r="D19" s="355">
        <v>20017</v>
      </c>
      <c r="E19" s="355">
        <f>SUM(F19:K19)</f>
        <v>53580</v>
      </c>
      <c r="F19" s="355">
        <v>16639</v>
      </c>
      <c r="G19" s="355">
        <v>12965</v>
      </c>
      <c r="H19" s="355">
        <v>1274</v>
      </c>
      <c r="I19" s="355">
        <v>2997</v>
      </c>
      <c r="J19" s="355">
        <v>19105</v>
      </c>
      <c r="K19" s="359">
        <v>600</v>
      </c>
      <c r="M19" s="29"/>
    </row>
    <row r="20" spans="2:13" ht="22.5" customHeight="1" x14ac:dyDescent="0.15">
      <c r="B20" s="358" t="s">
        <v>179</v>
      </c>
      <c r="C20" s="355">
        <v>15025</v>
      </c>
      <c r="D20" s="355">
        <v>20346</v>
      </c>
      <c r="E20" s="355">
        <f>SUM(F20:K20)</f>
        <v>54601</v>
      </c>
      <c r="F20" s="355">
        <v>17011</v>
      </c>
      <c r="G20" s="355">
        <v>13160</v>
      </c>
      <c r="H20" s="355">
        <v>1158</v>
      </c>
      <c r="I20" s="355">
        <v>3207</v>
      </c>
      <c r="J20" s="355">
        <v>19412</v>
      </c>
      <c r="K20" s="359">
        <v>653</v>
      </c>
    </row>
    <row r="21" spans="2:13" ht="22.5" customHeight="1" x14ac:dyDescent="0.15">
      <c r="B21" s="358" t="s">
        <v>109</v>
      </c>
      <c r="C21" s="355">
        <v>15855</v>
      </c>
      <c r="D21" s="355">
        <v>21416</v>
      </c>
      <c r="E21" s="355">
        <f>SUM(F21:K21)</f>
        <v>57228</v>
      </c>
      <c r="F21" s="355">
        <v>17948</v>
      </c>
      <c r="G21" s="355">
        <v>14082</v>
      </c>
      <c r="H21" s="355">
        <v>1177</v>
      </c>
      <c r="I21" s="355">
        <v>3295</v>
      </c>
      <c r="J21" s="355">
        <v>20086</v>
      </c>
      <c r="K21" s="359">
        <v>640</v>
      </c>
    </row>
    <row r="22" spans="2:13" ht="22.5" customHeight="1" x14ac:dyDescent="0.15">
      <c r="B22" s="358" t="s">
        <v>110</v>
      </c>
      <c r="C22" s="355">
        <v>16382</v>
      </c>
      <c r="D22" s="355">
        <v>22096</v>
      </c>
      <c r="E22" s="355">
        <f>SUM(F22:K22)</f>
        <v>58960</v>
      </c>
      <c r="F22" s="355">
        <v>18512</v>
      </c>
      <c r="G22" s="355">
        <v>14830</v>
      </c>
      <c r="H22" s="355">
        <v>1090</v>
      </c>
      <c r="I22" s="355">
        <v>3300</v>
      </c>
      <c r="J22" s="355">
        <v>20615</v>
      </c>
      <c r="K22" s="359">
        <v>613</v>
      </c>
    </row>
    <row r="23" spans="2:13" ht="22.5" customHeight="1" x14ac:dyDescent="0.15">
      <c r="B23" s="358" t="s">
        <v>85</v>
      </c>
      <c r="C23" s="355">
        <v>16758</v>
      </c>
      <c r="D23" s="355">
        <v>22314</v>
      </c>
      <c r="E23" s="355">
        <v>59593</v>
      </c>
      <c r="F23" s="355">
        <v>18737</v>
      </c>
      <c r="G23" s="355">
        <v>15014</v>
      </c>
      <c r="H23" s="355">
        <v>1030</v>
      </c>
      <c r="I23" s="355">
        <v>3439</v>
      </c>
      <c r="J23" s="355">
        <v>20817</v>
      </c>
      <c r="K23" s="359">
        <v>556</v>
      </c>
    </row>
    <row r="24" spans="2:13" ht="22.5" customHeight="1" x14ac:dyDescent="0.15">
      <c r="B24" s="358" t="s">
        <v>86</v>
      </c>
      <c r="C24" s="355">
        <v>17300</v>
      </c>
      <c r="D24" s="355">
        <v>22835</v>
      </c>
      <c r="E24" s="355">
        <v>61269</v>
      </c>
      <c r="F24" s="355">
        <v>19205</v>
      </c>
      <c r="G24" s="355">
        <v>15497</v>
      </c>
      <c r="H24" s="355">
        <v>956</v>
      </c>
      <c r="I24" s="355">
        <v>3719</v>
      </c>
      <c r="J24" s="355">
        <v>21299</v>
      </c>
      <c r="K24" s="359">
        <v>593</v>
      </c>
    </row>
    <row r="25" spans="2:13" ht="22.5" customHeight="1" x14ac:dyDescent="0.15">
      <c r="B25" s="358" t="s">
        <v>87</v>
      </c>
      <c r="C25" s="355">
        <v>17683</v>
      </c>
      <c r="D25" s="355">
        <v>23325</v>
      </c>
      <c r="E25" s="355">
        <v>62015</v>
      </c>
      <c r="F25" s="355">
        <v>19544</v>
      </c>
      <c r="G25" s="355">
        <v>16075</v>
      </c>
      <c r="H25" s="355">
        <v>1044</v>
      </c>
      <c r="I25" s="355">
        <v>4006</v>
      </c>
      <c r="J25" s="355">
        <v>20713</v>
      </c>
      <c r="K25" s="359">
        <v>633</v>
      </c>
    </row>
    <row r="26" spans="2:13" ht="22.5" customHeight="1" x14ac:dyDescent="0.15">
      <c r="B26" s="358" t="s">
        <v>88</v>
      </c>
      <c r="C26" s="355">
        <v>17801</v>
      </c>
      <c r="D26" s="355">
        <v>22765</v>
      </c>
      <c r="E26" s="355">
        <f t="shared" ref="E26:E32" si="0">F26+G26+H26+I26+J26+K26</f>
        <v>61231</v>
      </c>
      <c r="F26" s="355">
        <v>20074</v>
      </c>
      <c r="G26" s="355">
        <v>15999</v>
      </c>
      <c r="H26" s="355">
        <v>997</v>
      </c>
      <c r="I26" s="355">
        <v>3944</v>
      </c>
      <c r="J26" s="355">
        <v>19607</v>
      </c>
      <c r="K26" s="359">
        <v>610</v>
      </c>
    </row>
    <row r="27" spans="2:13" ht="22.5" customHeight="1" x14ac:dyDescent="0.15">
      <c r="B27" s="358" t="s">
        <v>89</v>
      </c>
      <c r="C27" s="355">
        <v>18073</v>
      </c>
      <c r="D27" s="355">
        <v>22541</v>
      </c>
      <c r="E27" s="355">
        <f t="shared" si="0"/>
        <v>61333</v>
      </c>
      <c r="F27" s="355">
        <v>19937</v>
      </c>
      <c r="G27" s="355">
        <v>16025</v>
      </c>
      <c r="H27" s="355">
        <v>911</v>
      </c>
      <c r="I27" s="355">
        <v>4306</v>
      </c>
      <c r="J27" s="355">
        <v>19759</v>
      </c>
      <c r="K27" s="359">
        <v>395</v>
      </c>
    </row>
    <row r="28" spans="2:13" ht="22.5" customHeight="1" x14ac:dyDescent="0.15">
      <c r="B28" s="358" t="s">
        <v>90</v>
      </c>
      <c r="C28" s="355">
        <v>18033</v>
      </c>
      <c r="D28" s="355">
        <v>22153</v>
      </c>
      <c r="E28" s="355">
        <f t="shared" si="0"/>
        <v>60691</v>
      </c>
      <c r="F28" s="355">
        <v>19622</v>
      </c>
      <c r="G28" s="355">
        <v>15824</v>
      </c>
      <c r="H28" s="355">
        <v>833</v>
      </c>
      <c r="I28" s="355">
        <v>4530</v>
      </c>
      <c r="J28" s="355">
        <v>19566</v>
      </c>
      <c r="K28" s="359">
        <v>316</v>
      </c>
    </row>
    <row r="29" spans="2:13" ht="22.5" customHeight="1" x14ac:dyDescent="0.15">
      <c r="B29" s="358" t="s">
        <v>91</v>
      </c>
      <c r="C29" s="355">
        <v>17687</v>
      </c>
      <c r="D29" s="355">
        <v>21309</v>
      </c>
      <c r="E29" s="355">
        <f t="shared" si="0"/>
        <v>58295</v>
      </c>
      <c r="F29" s="355">
        <v>18806</v>
      </c>
      <c r="G29" s="355">
        <v>15107</v>
      </c>
      <c r="H29" s="355">
        <v>632</v>
      </c>
      <c r="I29" s="355">
        <v>4526</v>
      </c>
      <c r="J29" s="355">
        <v>18949</v>
      </c>
      <c r="K29" s="359">
        <v>275</v>
      </c>
    </row>
    <row r="30" spans="2:13" ht="22.5" customHeight="1" x14ac:dyDescent="0.15">
      <c r="B30" s="358" t="s">
        <v>92</v>
      </c>
      <c r="C30" s="355">
        <v>17313</v>
      </c>
      <c r="D30" s="355">
        <v>20671</v>
      </c>
      <c r="E30" s="355">
        <f t="shared" si="0"/>
        <v>56417</v>
      </c>
      <c r="F30" s="355">
        <v>18099</v>
      </c>
      <c r="G30" s="355">
        <v>14607</v>
      </c>
      <c r="H30" s="355">
        <v>516</v>
      </c>
      <c r="I30" s="355">
        <v>4498</v>
      </c>
      <c r="J30" s="355">
        <v>18363</v>
      </c>
      <c r="K30" s="359">
        <v>334</v>
      </c>
    </row>
    <row r="31" spans="2:13" ht="22.5" customHeight="1" x14ac:dyDescent="0.15">
      <c r="B31" s="358" t="s">
        <v>226</v>
      </c>
      <c r="C31" s="355">
        <v>17162</v>
      </c>
      <c r="D31" s="355">
        <v>20379</v>
      </c>
      <c r="E31" s="355">
        <v>55813</v>
      </c>
      <c r="F31" s="355">
        <v>17925</v>
      </c>
      <c r="G31" s="355">
        <v>14469</v>
      </c>
      <c r="H31" s="355">
        <v>570</v>
      </c>
      <c r="I31" s="355">
        <v>4529</v>
      </c>
      <c r="J31" s="355">
        <v>18040</v>
      </c>
      <c r="K31" s="359">
        <v>280</v>
      </c>
    </row>
    <row r="32" spans="2:13" ht="22.5" customHeight="1" x14ac:dyDescent="0.15">
      <c r="B32" s="358" t="s">
        <v>238</v>
      </c>
      <c r="C32" s="355">
        <v>16650</v>
      </c>
      <c r="D32" s="355">
        <v>19438</v>
      </c>
      <c r="E32" s="355">
        <f t="shared" si="0"/>
        <v>53256</v>
      </c>
      <c r="F32" s="355">
        <v>16975</v>
      </c>
      <c r="G32" s="355">
        <v>13705</v>
      </c>
      <c r="H32" s="355">
        <v>458</v>
      </c>
      <c r="I32" s="355">
        <v>4472</v>
      </c>
      <c r="J32" s="355">
        <v>17448</v>
      </c>
      <c r="K32" s="359">
        <v>198</v>
      </c>
    </row>
    <row r="33" spans="2:11" ht="22.5" customHeight="1" x14ac:dyDescent="0.15">
      <c r="B33" s="360" t="s">
        <v>291</v>
      </c>
      <c r="C33" s="355">
        <v>15637</v>
      </c>
      <c r="D33" s="355">
        <v>17974</v>
      </c>
      <c r="E33" s="355">
        <f t="shared" ref="E33" si="1">F33+G33+H33+I33+J33+K33</f>
        <v>49243</v>
      </c>
      <c r="F33" s="361">
        <v>15561</v>
      </c>
      <c r="G33" s="355">
        <v>12630</v>
      </c>
      <c r="H33" s="361">
        <v>357</v>
      </c>
      <c r="I33" s="355">
        <v>4231</v>
      </c>
      <c r="J33" s="355">
        <v>16006</v>
      </c>
      <c r="K33" s="362">
        <v>458</v>
      </c>
    </row>
    <row r="34" spans="2:11" ht="22.5" customHeight="1" thickBot="1" x14ac:dyDescent="0.2">
      <c r="B34" s="363" t="s">
        <v>385</v>
      </c>
      <c r="C34" s="364">
        <v>14222</v>
      </c>
      <c r="D34" s="364">
        <v>16213</v>
      </c>
      <c r="E34" s="365">
        <v>45603</v>
      </c>
      <c r="F34" s="365">
        <v>14659</v>
      </c>
      <c r="G34" s="364">
        <v>11977</v>
      </c>
      <c r="H34" s="365">
        <v>318</v>
      </c>
      <c r="I34" s="364">
        <v>3791</v>
      </c>
      <c r="J34" s="364">
        <v>14695</v>
      </c>
      <c r="K34" s="366">
        <v>163</v>
      </c>
    </row>
    <row r="35" spans="2:11" ht="9" customHeight="1" x14ac:dyDescent="0.15">
      <c r="B35" s="31"/>
      <c r="C35" s="32"/>
      <c r="D35" s="32"/>
      <c r="E35" s="32"/>
      <c r="F35" s="32"/>
      <c r="G35" s="32"/>
      <c r="H35" s="32"/>
      <c r="I35" s="32"/>
      <c r="J35" s="32"/>
      <c r="K35" s="32"/>
    </row>
    <row r="36" spans="2:11" ht="18" customHeight="1" x14ac:dyDescent="0.15">
      <c r="B36" s="30" t="s">
        <v>278</v>
      </c>
      <c r="C36" s="28"/>
      <c r="D36" s="30"/>
      <c r="E36" s="30"/>
      <c r="F36" s="30"/>
      <c r="G36" s="30"/>
      <c r="H36" s="28"/>
      <c r="I36" s="28"/>
      <c r="J36" s="28"/>
      <c r="K36" s="28"/>
    </row>
    <row r="37" spans="2:11" ht="18" customHeight="1" x14ac:dyDescent="0.15">
      <c r="B37" s="28" t="s">
        <v>274</v>
      </c>
      <c r="C37" s="28"/>
      <c r="D37" s="28"/>
      <c r="E37" s="28"/>
      <c r="F37" s="28"/>
      <c r="G37" s="28"/>
      <c r="H37" s="28"/>
      <c r="I37" s="28"/>
      <c r="J37" s="28"/>
      <c r="K37" s="28"/>
    </row>
    <row r="38" spans="2:11" ht="18" customHeight="1" x14ac:dyDescent="0.15">
      <c r="B38" s="28" t="s">
        <v>275</v>
      </c>
      <c r="C38" s="28"/>
      <c r="D38" s="28"/>
      <c r="E38" s="28"/>
      <c r="F38" s="28"/>
      <c r="G38" s="28"/>
      <c r="H38" s="28"/>
      <c r="I38" s="28"/>
      <c r="J38" s="28"/>
      <c r="K38" s="28"/>
    </row>
    <row r="39" spans="2:11" ht="18" customHeight="1" x14ac:dyDescent="0.15">
      <c r="B39" s="334" t="s">
        <v>397</v>
      </c>
      <c r="C39" s="28"/>
      <c r="D39" s="28"/>
      <c r="E39" s="28"/>
      <c r="F39" s="28"/>
      <c r="G39" s="28"/>
      <c r="H39" s="28"/>
      <c r="I39" s="28"/>
      <c r="J39" s="28"/>
      <c r="K39" s="28"/>
    </row>
    <row r="40" spans="2:11" ht="18" customHeight="1" x14ac:dyDescent="0.15">
      <c r="B40" s="30" t="s">
        <v>189</v>
      </c>
      <c r="C40" s="28"/>
      <c r="D40" s="28"/>
      <c r="E40" s="28"/>
      <c r="F40" s="28"/>
      <c r="G40" s="28"/>
      <c r="H40" s="28"/>
      <c r="I40" s="28"/>
      <c r="J40" s="28"/>
      <c r="K40" s="28"/>
    </row>
  </sheetData>
  <mergeCells count="3">
    <mergeCell ref="B1:K1"/>
    <mergeCell ref="B4:B5"/>
    <mergeCell ref="E4:K4"/>
  </mergeCells>
  <phoneticPr fontId="2"/>
  <pageMargins left="0.59055118110236227" right="0.3937007874015748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8"/>
  <sheetViews>
    <sheetView view="pageBreakPreview" zoomScaleNormal="100" zoomScaleSheetLayoutView="100" workbookViewId="0">
      <pane ySplit="4" topLeftCell="A20" activePane="bottomLeft" state="frozen"/>
      <selection activeCell="G49" sqref="B31:R60"/>
      <selection pane="bottomLeft" activeCell="G49" sqref="B31:R60"/>
    </sheetView>
  </sheetViews>
  <sheetFormatPr defaultColWidth="9" defaultRowHeight="13.5" x14ac:dyDescent="0.15"/>
  <cols>
    <col min="1" max="1" width="1.875" style="1" customWidth="1"/>
    <col min="2" max="9" width="10.625" style="1" customWidth="1"/>
    <col min="10" max="16384" width="9" style="1"/>
  </cols>
  <sheetData>
    <row r="1" spans="2:11" ht="24" customHeight="1" x14ac:dyDescent="0.15">
      <c r="B1" s="269" t="s">
        <v>164</v>
      </c>
      <c r="C1" s="269"/>
      <c r="D1" s="269"/>
      <c r="E1" s="269"/>
      <c r="F1" s="269"/>
      <c r="G1" s="269"/>
      <c r="H1" s="269"/>
      <c r="I1" s="269"/>
    </row>
    <row r="2" spans="2:11" ht="7.5" customHeight="1" x14ac:dyDescent="0.15">
      <c r="B2" s="24"/>
      <c r="C2" s="24"/>
      <c r="D2" s="24"/>
      <c r="E2" s="24"/>
      <c r="F2" s="24"/>
      <c r="G2" s="24"/>
      <c r="H2" s="24"/>
      <c r="I2" s="24"/>
    </row>
    <row r="3" spans="2:11" ht="24" customHeight="1" thickBot="1" x14ac:dyDescent="0.2">
      <c r="B3" s="103"/>
      <c r="C3" s="367"/>
      <c r="D3" s="367"/>
      <c r="E3" s="367"/>
      <c r="F3" s="367"/>
      <c r="G3" s="367"/>
      <c r="H3" s="367"/>
      <c r="I3" s="368" t="s">
        <v>165</v>
      </c>
    </row>
    <row r="4" spans="2:11" ht="26.25" customHeight="1" x14ac:dyDescent="0.15">
      <c r="B4" s="369" t="s">
        <v>97</v>
      </c>
      <c r="C4" s="370" t="s">
        <v>166</v>
      </c>
      <c r="D4" s="371" t="s">
        <v>167</v>
      </c>
      <c r="E4" s="371" t="s">
        <v>168</v>
      </c>
      <c r="F4" s="371" t="s">
        <v>169</v>
      </c>
      <c r="G4" s="371" t="s">
        <v>170</v>
      </c>
      <c r="H4" s="372" t="s">
        <v>171</v>
      </c>
      <c r="I4" s="373" t="s">
        <v>172</v>
      </c>
    </row>
    <row r="5" spans="2:11" ht="22.5" customHeight="1" x14ac:dyDescent="0.15">
      <c r="B5" s="374" t="s">
        <v>173</v>
      </c>
      <c r="C5" s="375">
        <v>1489180</v>
      </c>
      <c r="D5" s="375">
        <v>402899</v>
      </c>
      <c r="E5" s="375">
        <v>105749</v>
      </c>
      <c r="F5" s="375">
        <v>6647</v>
      </c>
      <c r="G5" s="376" t="s">
        <v>174</v>
      </c>
      <c r="H5" s="375">
        <v>947176</v>
      </c>
      <c r="I5" s="377">
        <v>26709</v>
      </c>
    </row>
    <row r="6" spans="2:11" ht="22.5" customHeight="1" x14ac:dyDescent="0.15">
      <c r="B6" s="378" t="s">
        <v>175</v>
      </c>
      <c r="C6" s="379">
        <v>1565179</v>
      </c>
      <c r="D6" s="352">
        <v>412015</v>
      </c>
      <c r="E6" s="352">
        <v>106823</v>
      </c>
      <c r="F6" s="352">
        <v>7262</v>
      </c>
      <c r="G6" s="353" t="s">
        <v>174</v>
      </c>
      <c r="H6" s="352">
        <v>1011393</v>
      </c>
      <c r="I6" s="380">
        <v>27686</v>
      </c>
    </row>
    <row r="7" spans="2:11" ht="22.5" customHeight="1" x14ac:dyDescent="0.15">
      <c r="B7" s="378" t="s">
        <v>60</v>
      </c>
      <c r="C7" s="379">
        <v>1649342</v>
      </c>
      <c r="D7" s="352">
        <v>424954</v>
      </c>
      <c r="E7" s="352">
        <v>111169</v>
      </c>
      <c r="F7" s="352">
        <v>6900</v>
      </c>
      <c r="G7" s="353" t="s">
        <v>174</v>
      </c>
      <c r="H7" s="352">
        <v>1074772</v>
      </c>
      <c r="I7" s="380">
        <v>31547</v>
      </c>
    </row>
    <row r="8" spans="2:11" ht="22.5" customHeight="1" x14ac:dyDescent="0.15">
      <c r="B8" s="378" t="s">
        <v>61</v>
      </c>
      <c r="C8" s="379">
        <v>1647339</v>
      </c>
      <c r="D8" s="352">
        <v>432444</v>
      </c>
      <c r="E8" s="352">
        <v>112212</v>
      </c>
      <c r="F8" s="352">
        <v>7364</v>
      </c>
      <c r="G8" s="353" t="s">
        <v>174</v>
      </c>
      <c r="H8" s="352">
        <v>1063032</v>
      </c>
      <c r="I8" s="380">
        <v>32287</v>
      </c>
    </row>
    <row r="9" spans="2:11" ht="22.5" customHeight="1" x14ac:dyDescent="0.15">
      <c r="B9" s="378" t="s">
        <v>62</v>
      </c>
      <c r="C9" s="379">
        <v>1685271</v>
      </c>
      <c r="D9" s="352">
        <v>431067</v>
      </c>
      <c r="E9" s="352">
        <v>119171</v>
      </c>
      <c r="F9" s="352">
        <v>7289</v>
      </c>
      <c r="G9" s="353" t="s">
        <v>174</v>
      </c>
      <c r="H9" s="352">
        <v>1098404</v>
      </c>
      <c r="I9" s="380">
        <v>29340</v>
      </c>
    </row>
    <row r="10" spans="2:11" ht="22.5" customHeight="1" x14ac:dyDescent="0.15">
      <c r="B10" s="378" t="s">
        <v>63</v>
      </c>
      <c r="C10" s="379">
        <v>1678338</v>
      </c>
      <c r="D10" s="352">
        <v>443062</v>
      </c>
      <c r="E10" s="352">
        <v>127739</v>
      </c>
      <c r="F10" s="352">
        <v>5342</v>
      </c>
      <c r="G10" s="352">
        <v>12716</v>
      </c>
      <c r="H10" s="352">
        <v>1056751</v>
      </c>
      <c r="I10" s="380">
        <v>32728</v>
      </c>
    </row>
    <row r="11" spans="2:11" ht="22.5" customHeight="1" x14ac:dyDescent="0.15">
      <c r="B11" s="378" t="s">
        <v>64</v>
      </c>
      <c r="C11" s="379">
        <v>1795641</v>
      </c>
      <c r="D11" s="352">
        <v>481310</v>
      </c>
      <c r="E11" s="352">
        <v>140959</v>
      </c>
      <c r="F11" s="352">
        <v>5928</v>
      </c>
      <c r="G11" s="352">
        <v>16732</v>
      </c>
      <c r="H11" s="352">
        <v>1117658</v>
      </c>
      <c r="I11" s="380">
        <v>33054</v>
      </c>
    </row>
    <row r="12" spans="2:11" ht="22.5" customHeight="1" x14ac:dyDescent="0.15">
      <c r="B12" s="378" t="s">
        <v>65</v>
      </c>
      <c r="C12" s="379">
        <v>1899808</v>
      </c>
      <c r="D12" s="352">
        <v>517517</v>
      </c>
      <c r="E12" s="352">
        <v>148142</v>
      </c>
      <c r="F12" s="352">
        <v>6748</v>
      </c>
      <c r="G12" s="352">
        <v>27249</v>
      </c>
      <c r="H12" s="352">
        <v>1168186</v>
      </c>
      <c r="I12" s="380">
        <v>31966</v>
      </c>
    </row>
    <row r="13" spans="2:11" ht="22.5" customHeight="1" x14ac:dyDescent="0.15">
      <c r="B13" s="378" t="s">
        <v>66</v>
      </c>
      <c r="C13" s="379">
        <v>1915298</v>
      </c>
      <c r="D13" s="379">
        <v>523210</v>
      </c>
      <c r="E13" s="379">
        <v>155999</v>
      </c>
      <c r="F13" s="379">
        <v>7497</v>
      </c>
      <c r="G13" s="379">
        <v>38788</v>
      </c>
      <c r="H13" s="379">
        <v>1159222</v>
      </c>
      <c r="I13" s="381">
        <v>30582</v>
      </c>
    </row>
    <row r="14" spans="2:11" ht="22.5" customHeight="1" x14ac:dyDescent="0.15">
      <c r="B14" s="382" t="s">
        <v>398</v>
      </c>
      <c r="C14" s="379">
        <v>1693466</v>
      </c>
      <c r="D14" s="379">
        <v>427395</v>
      </c>
      <c r="E14" s="379">
        <v>134952</v>
      </c>
      <c r="F14" s="379">
        <v>6145</v>
      </c>
      <c r="G14" s="379">
        <v>29804</v>
      </c>
      <c r="H14" s="379">
        <v>1072640</v>
      </c>
      <c r="I14" s="381">
        <v>22530</v>
      </c>
    </row>
    <row r="15" spans="2:11" ht="22.5" customHeight="1" x14ac:dyDescent="0.15">
      <c r="B15" s="382" t="s">
        <v>399</v>
      </c>
      <c r="C15" s="379">
        <v>503963</v>
      </c>
      <c r="D15" s="379">
        <v>139408</v>
      </c>
      <c r="E15" s="379">
        <v>36021</v>
      </c>
      <c r="F15" s="379">
        <v>3080</v>
      </c>
      <c r="G15" s="379">
        <v>11855</v>
      </c>
      <c r="H15" s="379">
        <v>300923</v>
      </c>
      <c r="I15" s="381">
        <v>12676</v>
      </c>
    </row>
    <row r="16" spans="2:11" ht="22.5" customHeight="1" x14ac:dyDescent="0.15">
      <c r="B16" s="382" t="s">
        <v>176</v>
      </c>
      <c r="C16" s="379">
        <v>3062129</v>
      </c>
      <c r="D16" s="379">
        <v>717517</v>
      </c>
      <c r="E16" s="379">
        <v>199985</v>
      </c>
      <c r="F16" s="379">
        <v>13398</v>
      </c>
      <c r="G16" s="379">
        <v>60279</v>
      </c>
      <c r="H16" s="379">
        <v>2007593</v>
      </c>
      <c r="I16" s="381">
        <v>63357</v>
      </c>
      <c r="K16" s="25"/>
    </row>
    <row r="17" spans="2:9" ht="22.5" customHeight="1" x14ac:dyDescent="0.15">
      <c r="B17" s="382" t="s">
        <v>177</v>
      </c>
      <c r="C17" s="379">
        <v>2746506</v>
      </c>
      <c r="D17" s="379">
        <v>726243</v>
      </c>
      <c r="E17" s="379">
        <v>210580</v>
      </c>
      <c r="F17" s="379">
        <v>12375</v>
      </c>
      <c r="G17" s="379">
        <v>65558</v>
      </c>
      <c r="H17" s="379">
        <v>1662174</v>
      </c>
      <c r="I17" s="381">
        <v>69576</v>
      </c>
    </row>
    <row r="18" spans="2:9" ht="22.5" customHeight="1" x14ac:dyDescent="0.15">
      <c r="B18" s="382" t="s">
        <v>178</v>
      </c>
      <c r="C18" s="379">
        <f>SUM(D18:I18)</f>
        <v>2696564</v>
      </c>
      <c r="D18" s="379">
        <v>706415</v>
      </c>
      <c r="E18" s="379">
        <v>219693</v>
      </c>
      <c r="F18" s="379">
        <v>11183</v>
      </c>
      <c r="G18" s="379">
        <v>74370</v>
      </c>
      <c r="H18" s="379">
        <v>1615550</v>
      </c>
      <c r="I18" s="381">
        <v>69353</v>
      </c>
    </row>
    <row r="19" spans="2:9" ht="22.5" customHeight="1" x14ac:dyDescent="0.15">
      <c r="B19" s="382" t="s">
        <v>179</v>
      </c>
      <c r="C19" s="379">
        <f>SUM(D19:I19)</f>
        <v>2786964</v>
      </c>
      <c r="D19" s="379">
        <v>724486</v>
      </c>
      <c r="E19" s="379">
        <v>232185</v>
      </c>
      <c r="F19" s="379">
        <v>10148</v>
      </c>
      <c r="G19" s="379">
        <v>75375</v>
      </c>
      <c r="H19" s="379">
        <v>1673245</v>
      </c>
      <c r="I19" s="381">
        <v>71525</v>
      </c>
    </row>
    <row r="20" spans="2:9" ht="22.5" customHeight="1" x14ac:dyDescent="0.15">
      <c r="B20" s="382" t="s">
        <v>109</v>
      </c>
      <c r="C20" s="379">
        <f>SUM(D20:I20)</f>
        <v>2977725</v>
      </c>
      <c r="D20" s="379">
        <v>767045</v>
      </c>
      <c r="E20" s="379">
        <v>256103</v>
      </c>
      <c r="F20" s="379">
        <v>13503</v>
      </c>
      <c r="G20" s="379">
        <v>79404</v>
      </c>
      <c r="H20" s="379">
        <v>1791388</v>
      </c>
      <c r="I20" s="381">
        <v>70282</v>
      </c>
    </row>
    <row r="21" spans="2:9" ht="22.5" customHeight="1" x14ac:dyDescent="0.15">
      <c r="B21" s="382" t="s">
        <v>110</v>
      </c>
      <c r="C21" s="379">
        <f>SUM(D21:I21)</f>
        <v>3096395</v>
      </c>
      <c r="D21" s="379">
        <v>805645</v>
      </c>
      <c r="E21" s="379">
        <v>268733</v>
      </c>
      <c r="F21" s="379">
        <v>12954</v>
      </c>
      <c r="G21" s="379">
        <v>86300</v>
      </c>
      <c r="H21" s="379">
        <v>1860315</v>
      </c>
      <c r="I21" s="381">
        <v>62448</v>
      </c>
    </row>
    <row r="22" spans="2:9" ht="22.5" customHeight="1" x14ac:dyDescent="0.15">
      <c r="B22" s="382" t="s">
        <v>85</v>
      </c>
      <c r="C22" s="379">
        <v>3172975</v>
      </c>
      <c r="D22" s="379">
        <v>821782</v>
      </c>
      <c r="E22" s="379">
        <v>277404</v>
      </c>
      <c r="F22" s="379">
        <v>12003</v>
      </c>
      <c r="G22" s="379">
        <v>103365</v>
      </c>
      <c r="H22" s="379">
        <v>1895007</v>
      </c>
      <c r="I22" s="381">
        <v>63414</v>
      </c>
    </row>
    <row r="23" spans="2:9" ht="22.5" customHeight="1" x14ac:dyDescent="0.15">
      <c r="B23" s="382" t="s">
        <v>86</v>
      </c>
      <c r="C23" s="379">
        <v>3198969</v>
      </c>
      <c r="D23" s="379">
        <v>846320</v>
      </c>
      <c r="E23" s="379">
        <v>294363</v>
      </c>
      <c r="F23" s="379">
        <v>10594</v>
      </c>
      <c r="G23" s="379">
        <v>99919</v>
      </c>
      <c r="H23" s="379">
        <v>1883591</v>
      </c>
      <c r="I23" s="381">
        <v>64182</v>
      </c>
    </row>
    <row r="24" spans="2:9" ht="22.5" customHeight="1" x14ac:dyDescent="0.15">
      <c r="B24" s="382" t="s">
        <v>87</v>
      </c>
      <c r="C24" s="379">
        <v>3199660</v>
      </c>
      <c r="D24" s="379">
        <v>844315</v>
      </c>
      <c r="E24" s="379">
        <v>306281</v>
      </c>
      <c r="F24" s="379">
        <v>11803</v>
      </c>
      <c r="G24" s="379">
        <v>101682</v>
      </c>
      <c r="H24" s="379">
        <v>1865639</v>
      </c>
      <c r="I24" s="381">
        <v>69940</v>
      </c>
    </row>
    <row r="25" spans="2:9" ht="22.5" customHeight="1" x14ac:dyDescent="0.15">
      <c r="B25" s="382" t="s">
        <v>88</v>
      </c>
      <c r="C25" s="379">
        <f>D25+E25+F25+G25+H25+I25</f>
        <v>3255981</v>
      </c>
      <c r="D25" s="379">
        <v>862641</v>
      </c>
      <c r="E25" s="379">
        <v>316848</v>
      </c>
      <c r="F25" s="379">
        <v>10898</v>
      </c>
      <c r="G25" s="379">
        <v>99892</v>
      </c>
      <c r="H25" s="379">
        <v>1894164</v>
      </c>
      <c r="I25" s="381">
        <v>71538</v>
      </c>
    </row>
    <row r="26" spans="2:9" ht="22.5" customHeight="1" x14ac:dyDescent="0.15">
      <c r="B26" s="382" t="s">
        <v>89</v>
      </c>
      <c r="C26" s="379">
        <f>D26+E26+F26+G26+H26+I26</f>
        <v>3236036</v>
      </c>
      <c r="D26" s="379">
        <v>845043</v>
      </c>
      <c r="E26" s="379">
        <v>329047</v>
      </c>
      <c r="F26" s="379">
        <v>10221</v>
      </c>
      <c r="G26" s="379">
        <v>117811</v>
      </c>
      <c r="H26" s="379">
        <v>1864721</v>
      </c>
      <c r="I26" s="381">
        <v>69193</v>
      </c>
    </row>
    <row r="27" spans="2:9" ht="22.5" customHeight="1" x14ac:dyDescent="0.15">
      <c r="B27" s="382" t="s">
        <v>90</v>
      </c>
      <c r="C27" s="379">
        <f>D27+E27+F27+G27+H27+I27</f>
        <v>3223439</v>
      </c>
      <c r="D27" s="379">
        <v>813629</v>
      </c>
      <c r="E27" s="379">
        <v>331404</v>
      </c>
      <c r="F27" s="379">
        <v>8983</v>
      </c>
      <c r="G27" s="379">
        <v>137014</v>
      </c>
      <c r="H27" s="379">
        <v>1868166</v>
      </c>
      <c r="I27" s="381">
        <v>64243</v>
      </c>
    </row>
    <row r="28" spans="2:9" ht="22.5" customHeight="1" x14ac:dyDescent="0.15">
      <c r="B28" s="382" t="s">
        <v>91</v>
      </c>
      <c r="C28" s="379">
        <v>3010739</v>
      </c>
      <c r="D28" s="379">
        <v>776687</v>
      </c>
      <c r="E28" s="379">
        <v>323909</v>
      </c>
      <c r="F28" s="379">
        <v>6869</v>
      </c>
      <c r="G28" s="379">
        <v>131642</v>
      </c>
      <c r="H28" s="379">
        <v>1715385</v>
      </c>
      <c r="I28" s="381">
        <v>56247</v>
      </c>
    </row>
    <row r="29" spans="2:9" ht="22.5" customHeight="1" x14ac:dyDescent="0.15">
      <c r="B29" s="382" t="s">
        <v>92</v>
      </c>
      <c r="C29" s="379">
        <f>SUM(D29:I29)</f>
        <v>2963351</v>
      </c>
      <c r="D29" s="379">
        <v>729298</v>
      </c>
      <c r="E29" s="379">
        <v>316450</v>
      </c>
      <c r="F29" s="379">
        <v>4779</v>
      </c>
      <c r="G29" s="379">
        <v>116616</v>
      </c>
      <c r="H29" s="379">
        <v>1732200</v>
      </c>
      <c r="I29" s="381">
        <v>64008</v>
      </c>
    </row>
    <row r="30" spans="2:9" ht="22.5" customHeight="1" x14ac:dyDescent="0.15">
      <c r="B30" s="382" t="s">
        <v>226</v>
      </c>
      <c r="C30" s="379">
        <f>SUM(D30:I30)</f>
        <v>2935566</v>
      </c>
      <c r="D30" s="379">
        <v>699143</v>
      </c>
      <c r="E30" s="379">
        <v>318912</v>
      </c>
      <c r="F30" s="379">
        <v>4900</v>
      </c>
      <c r="G30" s="379">
        <v>110826</v>
      </c>
      <c r="H30" s="379">
        <v>1737666</v>
      </c>
      <c r="I30" s="381">
        <v>64119</v>
      </c>
    </row>
    <row r="31" spans="2:9" ht="22.5" customHeight="1" x14ac:dyDescent="0.15">
      <c r="B31" s="383" t="s">
        <v>238</v>
      </c>
      <c r="C31" s="379">
        <f>SUM(D31:I31)</f>
        <v>2832647</v>
      </c>
      <c r="D31" s="379">
        <v>638782</v>
      </c>
      <c r="E31" s="379">
        <v>306980</v>
      </c>
      <c r="F31" s="379">
        <v>4121</v>
      </c>
      <c r="G31" s="379">
        <v>103829</v>
      </c>
      <c r="H31" s="379">
        <v>1719816</v>
      </c>
      <c r="I31" s="381">
        <v>59119</v>
      </c>
    </row>
    <row r="32" spans="2:9" ht="22.5" customHeight="1" x14ac:dyDescent="0.15">
      <c r="B32" s="383" t="s">
        <v>291</v>
      </c>
      <c r="C32" s="379">
        <f>SUM(D32:I32)</f>
        <v>2569304</v>
      </c>
      <c r="D32" s="379">
        <v>579245</v>
      </c>
      <c r="E32" s="384">
        <v>287791</v>
      </c>
      <c r="F32" s="379">
        <v>3352</v>
      </c>
      <c r="G32" s="384">
        <v>93094</v>
      </c>
      <c r="H32" s="379">
        <v>1551154</v>
      </c>
      <c r="I32" s="385">
        <v>54668</v>
      </c>
    </row>
    <row r="33" spans="2:9" ht="22.5" customHeight="1" thickBot="1" x14ac:dyDescent="0.2">
      <c r="B33" s="386" t="s">
        <v>385</v>
      </c>
      <c r="C33" s="387">
        <v>2238777</v>
      </c>
      <c r="D33" s="388">
        <v>535552</v>
      </c>
      <c r="E33" s="387">
        <v>279702</v>
      </c>
      <c r="F33" s="389">
        <v>2895</v>
      </c>
      <c r="G33" s="387">
        <v>74260</v>
      </c>
      <c r="H33" s="389">
        <v>1298044</v>
      </c>
      <c r="I33" s="390">
        <v>48324</v>
      </c>
    </row>
    <row r="34" spans="2:9" ht="9" customHeight="1" x14ac:dyDescent="0.15">
      <c r="B34" s="33"/>
      <c r="C34" s="34"/>
      <c r="D34" s="34"/>
      <c r="E34" s="34"/>
      <c r="F34" s="34"/>
      <c r="G34" s="34"/>
      <c r="H34" s="34"/>
      <c r="I34" s="34"/>
    </row>
    <row r="35" spans="2:9" ht="24" customHeight="1" x14ac:dyDescent="0.15">
      <c r="B35" s="103" t="s">
        <v>276</v>
      </c>
      <c r="C35" s="103"/>
      <c r="D35" s="103"/>
      <c r="E35" s="103"/>
      <c r="F35" s="103"/>
      <c r="G35" s="84"/>
      <c r="H35" s="84"/>
      <c r="I35" s="84"/>
    </row>
    <row r="36" spans="2:9" ht="18" customHeight="1" x14ac:dyDescent="0.15">
      <c r="B36" s="391" t="s">
        <v>277</v>
      </c>
      <c r="C36" s="391"/>
      <c r="D36" s="391"/>
      <c r="E36" s="391"/>
      <c r="F36" s="391"/>
      <c r="G36" s="84"/>
      <c r="H36" s="84"/>
      <c r="I36" s="84"/>
    </row>
    <row r="37" spans="2:9" ht="18" customHeight="1" x14ac:dyDescent="0.15">
      <c r="B37" s="391" t="s">
        <v>400</v>
      </c>
      <c r="C37" s="391"/>
      <c r="D37" s="391"/>
      <c r="E37" s="391"/>
      <c r="F37" s="391"/>
      <c r="G37" s="84"/>
      <c r="H37" s="84"/>
      <c r="I37" s="84"/>
    </row>
    <row r="38" spans="2:9" ht="18" customHeight="1" x14ac:dyDescent="0.15">
      <c r="B38" s="103" t="s">
        <v>180</v>
      </c>
      <c r="C38" s="103"/>
      <c r="D38" s="103"/>
      <c r="E38" s="103"/>
      <c r="F38" s="103"/>
      <c r="G38" s="84"/>
      <c r="H38" s="84"/>
      <c r="I38" s="84"/>
    </row>
  </sheetData>
  <mergeCells count="3">
    <mergeCell ref="B1:I1"/>
    <mergeCell ref="B36:F36"/>
    <mergeCell ref="B37:F37"/>
  </mergeCells>
  <phoneticPr fontId="2"/>
  <pageMargins left="0.75" right="0.6" top="1" bottom="1" header="0.51200000000000001" footer="0.51200000000000001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view="pageBreakPreview" topLeftCell="A13" zoomScale="60" zoomScaleNormal="100" workbookViewId="0">
      <selection activeCell="G49" sqref="B31:R60"/>
    </sheetView>
  </sheetViews>
  <sheetFormatPr defaultColWidth="9" defaultRowHeight="13.5" x14ac:dyDescent="0.15"/>
  <cols>
    <col min="1" max="1" width="2.125" style="1" customWidth="1"/>
    <col min="2" max="2" width="12.625" style="1" customWidth="1"/>
    <col min="3" max="8" width="10.625" style="1" customWidth="1"/>
    <col min="9" max="16384" width="9" style="1"/>
  </cols>
  <sheetData>
    <row r="1" spans="2:8" ht="24" customHeight="1" x14ac:dyDescent="0.15">
      <c r="B1" s="270" t="s">
        <v>155</v>
      </c>
      <c r="C1" s="270"/>
      <c r="D1" s="270"/>
      <c r="E1" s="270"/>
      <c r="F1" s="270"/>
      <c r="G1" s="270"/>
      <c r="H1" s="270"/>
    </row>
    <row r="2" spans="2:8" ht="24" customHeight="1" thickBot="1" x14ac:dyDescent="0.2">
      <c r="B2" s="2"/>
      <c r="C2" s="2"/>
      <c r="D2" s="2"/>
      <c r="E2" s="2"/>
      <c r="F2" s="2"/>
      <c r="G2" s="2"/>
      <c r="H2" s="2"/>
    </row>
    <row r="3" spans="2:8" ht="19.5" customHeight="1" x14ac:dyDescent="0.15">
      <c r="B3" s="271" t="s">
        <v>156</v>
      </c>
      <c r="C3" s="273" t="s">
        <v>149</v>
      </c>
      <c r="D3" s="273" t="s">
        <v>157</v>
      </c>
      <c r="E3" s="275" t="s">
        <v>150</v>
      </c>
      <c r="F3" s="276"/>
      <c r="G3" s="275" t="s">
        <v>151</v>
      </c>
      <c r="H3" s="277"/>
    </row>
    <row r="4" spans="2:8" ht="19.5" customHeight="1" x14ac:dyDescent="0.15">
      <c r="B4" s="272"/>
      <c r="C4" s="274"/>
      <c r="D4" s="274"/>
      <c r="E4" s="3" t="s">
        <v>152</v>
      </c>
      <c r="F4" s="3" t="s">
        <v>153</v>
      </c>
      <c r="G4" s="3" t="s">
        <v>152</v>
      </c>
      <c r="H4" s="4" t="s">
        <v>153</v>
      </c>
    </row>
    <row r="5" spans="2:8" ht="30" customHeight="1" x14ac:dyDescent="0.15">
      <c r="B5" s="11" t="s">
        <v>102</v>
      </c>
      <c r="C5" s="5">
        <v>12</v>
      </c>
      <c r="D5" s="5">
        <v>32</v>
      </c>
      <c r="E5" s="5">
        <v>88862</v>
      </c>
      <c r="F5" s="5" t="s">
        <v>158</v>
      </c>
      <c r="G5" s="5">
        <v>11025</v>
      </c>
      <c r="H5" s="12">
        <v>19998</v>
      </c>
    </row>
    <row r="6" spans="2:8" ht="30" customHeight="1" x14ac:dyDescent="0.15">
      <c r="B6" s="13" t="s">
        <v>159</v>
      </c>
      <c r="C6" s="6">
        <v>12</v>
      </c>
      <c r="D6" s="6">
        <v>29</v>
      </c>
      <c r="E6" s="6">
        <v>84562</v>
      </c>
      <c r="F6" s="6" t="s">
        <v>158</v>
      </c>
      <c r="G6" s="6">
        <v>9636</v>
      </c>
      <c r="H6" s="12">
        <v>23395</v>
      </c>
    </row>
    <row r="7" spans="2:8" ht="30" customHeight="1" x14ac:dyDescent="0.15">
      <c r="B7" s="13" t="s">
        <v>59</v>
      </c>
      <c r="C7" s="7">
        <v>12</v>
      </c>
      <c r="D7" s="6">
        <v>25</v>
      </c>
      <c r="E7" s="6">
        <v>75999</v>
      </c>
      <c r="F7" s="6" t="s">
        <v>158</v>
      </c>
      <c r="G7" s="6">
        <v>6159</v>
      </c>
      <c r="H7" s="12">
        <v>13216</v>
      </c>
    </row>
    <row r="8" spans="2:8" ht="30" customHeight="1" x14ac:dyDescent="0.15">
      <c r="B8" s="13" t="s">
        <v>60</v>
      </c>
      <c r="C8" s="6">
        <v>11</v>
      </c>
      <c r="D8" s="6">
        <v>25</v>
      </c>
      <c r="E8" s="6">
        <v>67867</v>
      </c>
      <c r="F8" s="6" t="s">
        <v>158</v>
      </c>
      <c r="G8" s="6">
        <v>5454</v>
      </c>
      <c r="H8" s="12">
        <v>13689</v>
      </c>
    </row>
    <row r="9" spans="2:8" ht="30" customHeight="1" x14ac:dyDescent="0.15">
      <c r="B9" s="13" t="s">
        <v>61</v>
      </c>
      <c r="C9" s="6">
        <v>11</v>
      </c>
      <c r="D9" s="6">
        <v>25</v>
      </c>
      <c r="E9" s="6">
        <v>61799</v>
      </c>
      <c r="F9" s="6" t="s">
        <v>158</v>
      </c>
      <c r="G9" s="6">
        <v>6446</v>
      </c>
      <c r="H9" s="12">
        <v>17034</v>
      </c>
    </row>
    <row r="10" spans="2:8" ht="30" customHeight="1" x14ac:dyDescent="0.15">
      <c r="B10" s="13" t="s">
        <v>62</v>
      </c>
      <c r="C10" s="6">
        <v>10</v>
      </c>
      <c r="D10" s="6">
        <v>22</v>
      </c>
      <c r="E10" s="6">
        <v>54855</v>
      </c>
      <c r="F10" s="6" t="s">
        <v>158</v>
      </c>
      <c r="G10" s="6">
        <v>5741</v>
      </c>
      <c r="H10" s="12">
        <v>17687</v>
      </c>
    </row>
    <row r="11" spans="2:8" ht="30" customHeight="1" x14ac:dyDescent="0.15">
      <c r="B11" s="13" t="s">
        <v>63</v>
      </c>
      <c r="C11" s="6">
        <v>10</v>
      </c>
      <c r="D11" s="6">
        <v>22</v>
      </c>
      <c r="E11" s="6">
        <v>49742</v>
      </c>
      <c r="F11" s="6" t="s">
        <v>158</v>
      </c>
      <c r="G11" s="6">
        <v>5576</v>
      </c>
      <c r="H11" s="12">
        <v>15122</v>
      </c>
    </row>
    <row r="12" spans="2:8" ht="30" customHeight="1" x14ac:dyDescent="0.15">
      <c r="B12" s="13" t="s">
        <v>64</v>
      </c>
      <c r="C12" s="6">
        <v>10</v>
      </c>
      <c r="D12" s="6">
        <v>20</v>
      </c>
      <c r="E12" s="6">
        <v>49348</v>
      </c>
      <c r="F12" s="6" t="s">
        <v>158</v>
      </c>
      <c r="G12" s="6">
        <v>5193</v>
      </c>
      <c r="H12" s="12">
        <v>11420</v>
      </c>
    </row>
    <row r="13" spans="2:8" ht="30" customHeight="1" x14ac:dyDescent="0.15">
      <c r="B13" s="13" t="s">
        <v>65</v>
      </c>
      <c r="C13" s="6">
        <v>9</v>
      </c>
      <c r="D13" s="6">
        <v>18</v>
      </c>
      <c r="E13" s="6">
        <v>40121</v>
      </c>
      <c r="F13" s="6" t="s">
        <v>158</v>
      </c>
      <c r="G13" s="6">
        <v>3849</v>
      </c>
      <c r="H13" s="12">
        <v>10557</v>
      </c>
    </row>
    <row r="14" spans="2:8" ht="30" customHeight="1" x14ac:dyDescent="0.15">
      <c r="B14" s="13" t="s">
        <v>66</v>
      </c>
      <c r="C14" s="7">
        <v>9</v>
      </c>
      <c r="D14" s="7">
        <v>18</v>
      </c>
      <c r="E14" s="7">
        <v>41442</v>
      </c>
      <c r="F14" s="6" t="s">
        <v>158</v>
      </c>
      <c r="G14" s="7">
        <v>3568</v>
      </c>
      <c r="H14" s="14">
        <v>6905</v>
      </c>
    </row>
    <row r="15" spans="2:8" ht="30" customHeight="1" x14ac:dyDescent="0.15">
      <c r="B15" s="13" t="s">
        <v>67</v>
      </c>
      <c r="C15" s="7">
        <v>8</v>
      </c>
      <c r="D15" s="7">
        <v>16</v>
      </c>
      <c r="E15" s="7">
        <v>37126</v>
      </c>
      <c r="F15" s="6" t="s">
        <v>158</v>
      </c>
      <c r="G15" s="7">
        <v>3036</v>
      </c>
      <c r="H15" s="14">
        <v>6599</v>
      </c>
    </row>
    <row r="16" spans="2:8" ht="30" customHeight="1" x14ac:dyDescent="0.15">
      <c r="B16" s="13" t="s">
        <v>68</v>
      </c>
      <c r="C16" s="7">
        <v>8</v>
      </c>
      <c r="D16" s="7">
        <v>16</v>
      </c>
      <c r="E16" s="7">
        <v>38465</v>
      </c>
      <c r="F16" s="6" t="s">
        <v>158</v>
      </c>
      <c r="G16" s="7">
        <v>2094</v>
      </c>
      <c r="H16" s="14">
        <v>4465</v>
      </c>
    </row>
    <row r="17" spans="2:8" ht="30" customHeight="1" x14ac:dyDescent="0.15">
      <c r="B17" s="13" t="s">
        <v>69</v>
      </c>
      <c r="C17" s="7">
        <v>8</v>
      </c>
      <c r="D17" s="7">
        <v>16</v>
      </c>
      <c r="E17" s="7">
        <v>33488</v>
      </c>
      <c r="F17" s="6" t="s">
        <v>158</v>
      </c>
      <c r="G17" s="7">
        <v>1904</v>
      </c>
      <c r="H17" s="14">
        <v>3737</v>
      </c>
    </row>
    <row r="18" spans="2:8" ht="30" customHeight="1" x14ac:dyDescent="0.15">
      <c r="B18" s="13" t="s">
        <v>70</v>
      </c>
      <c r="C18" s="7">
        <v>8</v>
      </c>
      <c r="D18" s="7">
        <v>16</v>
      </c>
      <c r="E18" s="7">
        <v>38022</v>
      </c>
      <c r="F18" s="6" t="s">
        <v>158</v>
      </c>
      <c r="G18" s="7">
        <v>2135</v>
      </c>
      <c r="H18" s="14">
        <v>3267</v>
      </c>
    </row>
    <row r="19" spans="2:8" ht="30" customHeight="1" x14ac:dyDescent="0.15">
      <c r="B19" s="13" t="s">
        <v>160</v>
      </c>
      <c r="C19" s="8">
        <v>8</v>
      </c>
      <c r="D19" s="8">
        <v>16</v>
      </c>
      <c r="E19" s="8">
        <v>35833</v>
      </c>
      <c r="F19" s="15" t="s">
        <v>161</v>
      </c>
      <c r="G19" s="8">
        <v>2455</v>
      </c>
      <c r="H19" s="16">
        <v>3092</v>
      </c>
    </row>
    <row r="20" spans="2:8" ht="30" customHeight="1" x14ac:dyDescent="0.15">
      <c r="B20" s="13" t="s">
        <v>162</v>
      </c>
      <c r="C20" s="8">
        <v>8</v>
      </c>
      <c r="D20" s="8">
        <v>16</v>
      </c>
      <c r="E20" s="8">
        <v>38201</v>
      </c>
      <c r="F20" s="15" t="s">
        <v>161</v>
      </c>
      <c r="G20" s="8">
        <v>2127</v>
      </c>
      <c r="H20" s="16">
        <v>2249</v>
      </c>
    </row>
    <row r="21" spans="2:8" ht="30" customHeight="1" x14ac:dyDescent="0.15">
      <c r="B21" s="13" t="s">
        <v>163</v>
      </c>
      <c r="C21" s="8">
        <v>8</v>
      </c>
      <c r="D21" s="8">
        <v>16</v>
      </c>
      <c r="E21" s="8">
        <v>35132</v>
      </c>
      <c r="F21" s="15" t="s">
        <v>161</v>
      </c>
      <c r="G21" s="8">
        <v>1316</v>
      </c>
      <c r="H21" s="16">
        <v>1480</v>
      </c>
    </row>
    <row r="22" spans="2:8" ht="30" customHeight="1" x14ac:dyDescent="0.15">
      <c r="B22" s="13" t="s">
        <v>74</v>
      </c>
      <c r="C22" s="8">
        <v>7</v>
      </c>
      <c r="D22" s="8">
        <v>14</v>
      </c>
      <c r="E22" s="8">
        <v>26531</v>
      </c>
      <c r="F22" s="15" t="s">
        <v>161</v>
      </c>
      <c r="G22" s="8">
        <v>1234</v>
      </c>
      <c r="H22" s="16">
        <v>2166</v>
      </c>
    </row>
    <row r="23" spans="2:8" ht="30" customHeight="1" thickBot="1" x14ac:dyDescent="0.2">
      <c r="B23" s="17" t="s">
        <v>75</v>
      </c>
      <c r="C23" s="18" t="s">
        <v>161</v>
      </c>
      <c r="D23" s="18" t="s">
        <v>161</v>
      </c>
      <c r="E23" s="18" t="s">
        <v>161</v>
      </c>
      <c r="F23" s="18" t="s">
        <v>161</v>
      </c>
      <c r="G23" s="18" t="s">
        <v>161</v>
      </c>
      <c r="H23" s="19" t="s">
        <v>161</v>
      </c>
    </row>
    <row r="24" spans="2:8" x14ac:dyDescent="0.15">
      <c r="B24" s="20"/>
      <c r="C24" s="21"/>
      <c r="D24" s="21"/>
      <c r="E24" s="21"/>
      <c r="F24" s="22"/>
      <c r="G24" s="21"/>
      <c r="H24" s="21"/>
    </row>
    <row r="25" spans="2:8" ht="18" customHeight="1" x14ac:dyDescent="0.15">
      <c r="B25" s="84" t="s">
        <v>284</v>
      </c>
      <c r="C25" s="21"/>
      <c r="D25" s="21"/>
      <c r="E25" s="21"/>
      <c r="F25" s="22"/>
      <c r="G25" s="21"/>
      <c r="H25" s="21"/>
    </row>
    <row r="26" spans="2:8" ht="18" customHeight="1" x14ac:dyDescent="0.15">
      <c r="B26" s="23" t="s">
        <v>154</v>
      </c>
      <c r="C26" s="2"/>
      <c r="D26" s="2"/>
      <c r="E26" s="2"/>
      <c r="F26" s="2"/>
      <c r="G26" s="2"/>
      <c r="H26" s="2"/>
    </row>
  </sheetData>
  <mergeCells count="6">
    <mergeCell ref="B1:H1"/>
    <mergeCell ref="B3:B4"/>
    <mergeCell ref="C3:C4"/>
    <mergeCell ref="D3:D4"/>
    <mergeCell ref="E3:F3"/>
    <mergeCell ref="G3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view="pageBreakPreview" topLeftCell="A22" zoomScaleNormal="100" zoomScaleSheetLayoutView="100" workbookViewId="0">
      <selection activeCell="G49" sqref="B31:R60"/>
    </sheetView>
  </sheetViews>
  <sheetFormatPr defaultColWidth="9" defaultRowHeight="13.5" x14ac:dyDescent="0.15"/>
  <cols>
    <col min="1" max="1" width="1.375" style="1" customWidth="1"/>
    <col min="2" max="2" width="12.625" style="1" customWidth="1"/>
    <col min="3" max="8" width="10.625" style="1" customWidth="1"/>
    <col min="9" max="16384" width="9" style="1"/>
  </cols>
  <sheetData>
    <row r="1" spans="2:8" ht="24" customHeight="1" x14ac:dyDescent="0.15">
      <c r="B1" s="269" t="s">
        <v>256</v>
      </c>
      <c r="C1" s="269"/>
      <c r="D1" s="269"/>
      <c r="E1" s="269"/>
      <c r="F1" s="269"/>
      <c r="G1" s="269"/>
      <c r="H1" s="269"/>
    </row>
    <row r="2" spans="2:8" ht="24" customHeight="1" thickBot="1" x14ac:dyDescent="0.2">
      <c r="B2" s="2"/>
      <c r="C2" s="2"/>
      <c r="D2" s="2"/>
      <c r="E2" s="2"/>
      <c r="F2" s="2"/>
      <c r="G2" s="2"/>
      <c r="H2" s="2"/>
    </row>
    <row r="3" spans="2:8" ht="20.100000000000001" customHeight="1" x14ac:dyDescent="0.15">
      <c r="B3" s="392" t="s">
        <v>255</v>
      </c>
      <c r="C3" s="393" t="s">
        <v>149</v>
      </c>
      <c r="D3" s="393" t="s">
        <v>254</v>
      </c>
      <c r="E3" s="394" t="s">
        <v>150</v>
      </c>
      <c r="F3" s="394"/>
      <c r="G3" s="394" t="s">
        <v>151</v>
      </c>
      <c r="H3" s="395"/>
    </row>
    <row r="4" spans="2:8" ht="20.100000000000001" customHeight="1" x14ac:dyDescent="0.15">
      <c r="B4" s="396"/>
      <c r="C4" s="397"/>
      <c r="D4" s="397"/>
      <c r="E4" s="398" t="s">
        <v>152</v>
      </c>
      <c r="F4" s="398" t="s">
        <v>153</v>
      </c>
      <c r="G4" s="398" t="s">
        <v>152</v>
      </c>
      <c r="H4" s="399" t="s">
        <v>153</v>
      </c>
    </row>
    <row r="5" spans="2:8" ht="22.5" customHeight="1" x14ac:dyDescent="0.15">
      <c r="B5" s="400" t="s">
        <v>102</v>
      </c>
      <c r="C5" s="401">
        <v>2</v>
      </c>
      <c r="D5" s="401">
        <v>4</v>
      </c>
      <c r="E5" s="401">
        <v>206</v>
      </c>
      <c r="F5" s="401">
        <v>13170</v>
      </c>
      <c r="G5" s="402">
        <v>891</v>
      </c>
      <c r="H5" s="403">
        <v>5526</v>
      </c>
    </row>
    <row r="6" spans="2:8" ht="22.5" customHeight="1" x14ac:dyDescent="0.15">
      <c r="B6" s="404" t="s">
        <v>253</v>
      </c>
      <c r="C6" s="402">
        <v>2</v>
      </c>
      <c r="D6" s="402">
        <v>4</v>
      </c>
      <c r="E6" s="402">
        <v>68</v>
      </c>
      <c r="F6" s="402">
        <v>11775</v>
      </c>
      <c r="G6" s="402">
        <v>575</v>
      </c>
      <c r="H6" s="403">
        <v>6073</v>
      </c>
    </row>
    <row r="7" spans="2:8" ht="22.5" customHeight="1" x14ac:dyDescent="0.15">
      <c r="B7" s="404" t="s">
        <v>59</v>
      </c>
      <c r="C7" s="402">
        <v>2</v>
      </c>
      <c r="D7" s="402">
        <v>4</v>
      </c>
      <c r="E7" s="402">
        <v>54</v>
      </c>
      <c r="F7" s="405">
        <v>10145</v>
      </c>
      <c r="G7" s="402">
        <v>523</v>
      </c>
      <c r="H7" s="403">
        <v>5866</v>
      </c>
    </row>
    <row r="8" spans="2:8" ht="22.5" customHeight="1" x14ac:dyDescent="0.15">
      <c r="B8" s="404" t="s">
        <v>60</v>
      </c>
      <c r="C8" s="402">
        <v>2</v>
      </c>
      <c r="D8" s="402">
        <v>4</v>
      </c>
      <c r="E8" s="402">
        <v>45</v>
      </c>
      <c r="F8" s="402">
        <v>7769</v>
      </c>
      <c r="G8" s="402">
        <v>322</v>
      </c>
      <c r="H8" s="403">
        <v>7506</v>
      </c>
    </row>
    <row r="9" spans="2:8" ht="22.5" customHeight="1" x14ac:dyDescent="0.15">
      <c r="B9" s="404" t="s">
        <v>61</v>
      </c>
      <c r="C9" s="402">
        <v>2</v>
      </c>
      <c r="D9" s="402">
        <v>4</v>
      </c>
      <c r="E9" s="402" t="s">
        <v>251</v>
      </c>
      <c r="F9" s="402">
        <v>8913</v>
      </c>
      <c r="G9" s="402">
        <v>423</v>
      </c>
      <c r="H9" s="403">
        <v>8606</v>
      </c>
    </row>
    <row r="10" spans="2:8" ht="22.5" customHeight="1" x14ac:dyDescent="0.15">
      <c r="B10" s="404" t="s">
        <v>62</v>
      </c>
      <c r="C10" s="402">
        <v>2</v>
      </c>
      <c r="D10" s="402">
        <v>5</v>
      </c>
      <c r="E10" s="402" t="s">
        <v>251</v>
      </c>
      <c r="F10" s="402">
        <v>9549</v>
      </c>
      <c r="G10" s="402">
        <v>606</v>
      </c>
      <c r="H10" s="403">
        <v>11161</v>
      </c>
    </row>
    <row r="11" spans="2:8" ht="22.5" customHeight="1" x14ac:dyDescent="0.15">
      <c r="B11" s="404" t="s">
        <v>63</v>
      </c>
      <c r="C11" s="402">
        <v>2</v>
      </c>
      <c r="D11" s="402">
        <v>4</v>
      </c>
      <c r="E11" s="402">
        <v>47</v>
      </c>
      <c r="F11" s="402">
        <v>11717</v>
      </c>
      <c r="G11" s="402">
        <v>524</v>
      </c>
      <c r="H11" s="403">
        <v>7080</v>
      </c>
    </row>
    <row r="12" spans="2:8" ht="22.5" customHeight="1" x14ac:dyDescent="0.15">
      <c r="B12" s="404" t="s">
        <v>64</v>
      </c>
      <c r="C12" s="402">
        <v>2</v>
      </c>
      <c r="D12" s="402">
        <v>4</v>
      </c>
      <c r="E12" s="402" t="s">
        <v>250</v>
      </c>
      <c r="F12" s="402">
        <v>8913</v>
      </c>
      <c r="G12" s="402">
        <v>380</v>
      </c>
      <c r="H12" s="403">
        <v>6958</v>
      </c>
    </row>
    <row r="13" spans="2:8" ht="22.5" customHeight="1" x14ac:dyDescent="0.15">
      <c r="B13" s="404" t="s">
        <v>65</v>
      </c>
      <c r="C13" s="402">
        <v>2</v>
      </c>
      <c r="D13" s="402">
        <v>4</v>
      </c>
      <c r="E13" s="402" t="s">
        <v>252</v>
      </c>
      <c r="F13" s="402">
        <v>8000</v>
      </c>
      <c r="G13" s="402">
        <v>313</v>
      </c>
      <c r="H13" s="403">
        <v>6349</v>
      </c>
    </row>
    <row r="14" spans="2:8" ht="22.5" customHeight="1" x14ac:dyDescent="0.15">
      <c r="B14" s="404" t="s">
        <v>66</v>
      </c>
      <c r="C14" s="406">
        <v>2</v>
      </c>
      <c r="D14" s="406">
        <v>4</v>
      </c>
      <c r="E14" s="402" t="s">
        <v>251</v>
      </c>
      <c r="F14" s="406">
        <v>9167</v>
      </c>
      <c r="G14" s="406">
        <v>729</v>
      </c>
      <c r="H14" s="407">
        <v>7994</v>
      </c>
    </row>
    <row r="15" spans="2:8" ht="22.5" customHeight="1" x14ac:dyDescent="0.15">
      <c r="B15" s="404" t="s">
        <v>67</v>
      </c>
      <c r="C15" s="406">
        <v>2</v>
      </c>
      <c r="D15" s="406">
        <v>4</v>
      </c>
      <c r="E15" s="402" t="s">
        <v>252</v>
      </c>
      <c r="F15" s="406">
        <v>7839</v>
      </c>
      <c r="G15" s="406">
        <v>871</v>
      </c>
      <c r="H15" s="407">
        <v>9412</v>
      </c>
    </row>
    <row r="16" spans="2:8" ht="22.5" customHeight="1" x14ac:dyDescent="0.15">
      <c r="B16" s="404" t="s">
        <v>68</v>
      </c>
      <c r="C16" s="406">
        <v>2</v>
      </c>
      <c r="D16" s="406">
        <v>4</v>
      </c>
      <c r="E16" s="402" t="s">
        <v>251</v>
      </c>
      <c r="F16" s="406">
        <v>10414</v>
      </c>
      <c r="G16" s="406">
        <v>1222</v>
      </c>
      <c r="H16" s="407">
        <v>8157</v>
      </c>
    </row>
    <row r="17" spans="2:8" ht="22.5" customHeight="1" x14ac:dyDescent="0.15">
      <c r="B17" s="404" t="s">
        <v>69</v>
      </c>
      <c r="C17" s="406">
        <v>3</v>
      </c>
      <c r="D17" s="406">
        <v>6</v>
      </c>
      <c r="E17" s="402" t="s">
        <v>250</v>
      </c>
      <c r="F17" s="406">
        <v>12823</v>
      </c>
      <c r="G17" s="406">
        <v>3370</v>
      </c>
      <c r="H17" s="407">
        <v>11022</v>
      </c>
    </row>
    <row r="18" spans="2:8" ht="22.5" customHeight="1" x14ac:dyDescent="0.15">
      <c r="B18" s="404" t="s">
        <v>249</v>
      </c>
      <c r="C18" s="406">
        <v>3</v>
      </c>
      <c r="D18" s="406">
        <v>7</v>
      </c>
      <c r="E18" s="402">
        <v>176</v>
      </c>
      <c r="F18" s="406">
        <v>14862</v>
      </c>
      <c r="G18" s="406">
        <v>2599</v>
      </c>
      <c r="H18" s="407">
        <v>10126</v>
      </c>
    </row>
    <row r="19" spans="2:8" ht="22.5" customHeight="1" x14ac:dyDescent="0.15">
      <c r="B19" s="408" t="s">
        <v>248</v>
      </c>
      <c r="C19" s="409">
        <v>3</v>
      </c>
      <c r="D19" s="409">
        <v>6</v>
      </c>
      <c r="E19" s="409">
        <v>203</v>
      </c>
      <c r="F19" s="410">
        <v>17624</v>
      </c>
      <c r="G19" s="410">
        <v>1772</v>
      </c>
      <c r="H19" s="411">
        <v>11318</v>
      </c>
    </row>
    <row r="20" spans="2:8" ht="22.5" customHeight="1" x14ac:dyDescent="0.15">
      <c r="B20" s="408" t="s">
        <v>247</v>
      </c>
      <c r="C20" s="409">
        <v>3</v>
      </c>
      <c r="D20" s="409">
        <v>6</v>
      </c>
      <c r="E20" s="409">
        <v>114</v>
      </c>
      <c r="F20" s="410">
        <v>14964</v>
      </c>
      <c r="G20" s="410">
        <v>1173</v>
      </c>
      <c r="H20" s="411">
        <v>10816</v>
      </c>
    </row>
    <row r="21" spans="2:8" ht="22.5" customHeight="1" x14ac:dyDescent="0.15">
      <c r="B21" s="408" t="s">
        <v>246</v>
      </c>
      <c r="C21" s="409">
        <v>3</v>
      </c>
      <c r="D21" s="409">
        <v>6</v>
      </c>
      <c r="E21" s="409">
        <v>351</v>
      </c>
      <c r="F21" s="410">
        <v>8617</v>
      </c>
      <c r="G21" s="410">
        <v>1141</v>
      </c>
      <c r="H21" s="411">
        <v>7798</v>
      </c>
    </row>
    <row r="22" spans="2:8" ht="22.5" customHeight="1" x14ac:dyDescent="0.15">
      <c r="B22" s="408" t="s">
        <v>74</v>
      </c>
      <c r="C22" s="409">
        <v>3</v>
      </c>
      <c r="D22" s="409">
        <v>6</v>
      </c>
      <c r="E22" s="409">
        <v>387</v>
      </c>
      <c r="F22" s="410">
        <v>10885</v>
      </c>
      <c r="G22" s="410">
        <v>1159</v>
      </c>
      <c r="H22" s="411">
        <v>8037</v>
      </c>
    </row>
    <row r="23" spans="2:8" ht="22.5" customHeight="1" x14ac:dyDescent="0.15">
      <c r="B23" s="408" t="s">
        <v>75</v>
      </c>
      <c r="C23" s="409">
        <v>3</v>
      </c>
      <c r="D23" s="409">
        <v>6</v>
      </c>
      <c r="E23" s="409">
        <v>338</v>
      </c>
      <c r="F23" s="412">
        <v>10020</v>
      </c>
      <c r="G23" s="410">
        <v>1526</v>
      </c>
      <c r="H23" s="411">
        <v>9369</v>
      </c>
    </row>
    <row r="24" spans="2:8" ht="22.5" customHeight="1" x14ac:dyDescent="0.15">
      <c r="B24" s="413" t="s">
        <v>76</v>
      </c>
      <c r="C24" s="409">
        <v>3</v>
      </c>
      <c r="D24" s="409">
        <v>6</v>
      </c>
      <c r="E24" s="409">
        <v>395</v>
      </c>
      <c r="F24" s="410">
        <v>3055</v>
      </c>
      <c r="G24" s="410">
        <v>2127</v>
      </c>
      <c r="H24" s="414">
        <v>10573</v>
      </c>
    </row>
    <row r="25" spans="2:8" ht="22.5" customHeight="1" x14ac:dyDescent="0.15">
      <c r="B25" s="413" t="s">
        <v>77</v>
      </c>
      <c r="C25" s="409">
        <v>3</v>
      </c>
      <c r="D25" s="415">
        <v>6</v>
      </c>
      <c r="E25" s="409">
        <v>307</v>
      </c>
      <c r="F25" s="410">
        <v>3399</v>
      </c>
      <c r="G25" s="412">
        <v>1999</v>
      </c>
      <c r="H25" s="411">
        <v>9020</v>
      </c>
    </row>
    <row r="26" spans="2:8" ht="22.5" customHeight="1" x14ac:dyDescent="0.15">
      <c r="B26" s="413" t="s">
        <v>78</v>
      </c>
      <c r="C26" s="409">
        <v>3</v>
      </c>
      <c r="D26" s="415">
        <v>6</v>
      </c>
      <c r="E26" s="409">
        <v>334</v>
      </c>
      <c r="F26" s="410">
        <v>4080</v>
      </c>
      <c r="G26" s="410">
        <v>1859</v>
      </c>
      <c r="H26" s="411">
        <v>12116</v>
      </c>
    </row>
    <row r="27" spans="2:8" ht="22.5" customHeight="1" x14ac:dyDescent="0.15">
      <c r="B27" s="413" t="s">
        <v>79</v>
      </c>
      <c r="C27" s="409">
        <v>3</v>
      </c>
      <c r="D27" s="415">
        <v>6</v>
      </c>
      <c r="E27" s="409">
        <v>321</v>
      </c>
      <c r="F27" s="410">
        <v>4284</v>
      </c>
      <c r="G27" s="410">
        <v>1924</v>
      </c>
      <c r="H27" s="411">
        <v>13327</v>
      </c>
    </row>
    <row r="28" spans="2:8" ht="22.5" customHeight="1" x14ac:dyDescent="0.15">
      <c r="B28" s="413" t="s">
        <v>80</v>
      </c>
      <c r="C28" s="409">
        <v>3</v>
      </c>
      <c r="D28" s="415">
        <v>6</v>
      </c>
      <c r="E28" s="409">
        <v>319</v>
      </c>
      <c r="F28" s="410">
        <v>4065</v>
      </c>
      <c r="G28" s="410">
        <v>1517</v>
      </c>
      <c r="H28" s="411">
        <v>11166</v>
      </c>
    </row>
    <row r="29" spans="2:8" ht="22.5" customHeight="1" x14ac:dyDescent="0.15">
      <c r="B29" s="413" t="s">
        <v>81</v>
      </c>
      <c r="C29" s="409">
        <v>3</v>
      </c>
      <c r="D29" s="415">
        <v>6</v>
      </c>
      <c r="E29" s="409">
        <v>336</v>
      </c>
      <c r="F29" s="410">
        <v>4128</v>
      </c>
      <c r="G29" s="410">
        <v>1517</v>
      </c>
      <c r="H29" s="411">
        <v>12005</v>
      </c>
    </row>
    <row r="30" spans="2:8" ht="22.5" customHeight="1" x14ac:dyDescent="0.15">
      <c r="B30" s="413" t="s">
        <v>290</v>
      </c>
      <c r="C30" s="409">
        <v>3</v>
      </c>
      <c r="D30" s="415">
        <v>6</v>
      </c>
      <c r="E30" s="409">
        <v>334</v>
      </c>
      <c r="F30" s="410">
        <v>4279</v>
      </c>
      <c r="G30" s="410">
        <v>999</v>
      </c>
      <c r="H30" s="411">
        <v>9350</v>
      </c>
    </row>
    <row r="31" spans="2:8" ht="22.5" customHeight="1" x14ac:dyDescent="0.15">
      <c r="B31" s="413" t="s">
        <v>380</v>
      </c>
      <c r="C31" s="409">
        <v>3</v>
      </c>
      <c r="D31" s="415">
        <v>6</v>
      </c>
      <c r="E31" s="416" t="s">
        <v>381</v>
      </c>
      <c r="F31" s="410">
        <v>3958</v>
      </c>
      <c r="G31" s="410">
        <v>1383</v>
      </c>
      <c r="H31" s="411">
        <v>12307</v>
      </c>
    </row>
    <row r="32" spans="2:8" ht="22.5" customHeight="1" x14ac:dyDescent="0.15">
      <c r="B32" s="413" t="s">
        <v>383</v>
      </c>
      <c r="C32" s="409">
        <v>3</v>
      </c>
      <c r="D32" s="415">
        <v>6</v>
      </c>
      <c r="E32" s="416" t="s">
        <v>382</v>
      </c>
      <c r="F32" s="410">
        <v>3331</v>
      </c>
      <c r="G32" s="410">
        <v>972</v>
      </c>
      <c r="H32" s="411">
        <v>11199</v>
      </c>
    </row>
    <row r="33" spans="2:9" ht="22.5" customHeight="1" thickBot="1" x14ac:dyDescent="0.2">
      <c r="B33" s="417" t="s">
        <v>392</v>
      </c>
      <c r="C33" s="418">
        <v>3</v>
      </c>
      <c r="D33" s="419">
        <v>6</v>
      </c>
      <c r="E33" s="420" t="s">
        <v>161</v>
      </c>
      <c r="F33" s="421">
        <v>3249</v>
      </c>
      <c r="G33" s="421">
        <v>957</v>
      </c>
      <c r="H33" s="422">
        <v>11125</v>
      </c>
      <c r="I33" s="259"/>
    </row>
    <row r="34" spans="2:9" ht="9" customHeight="1" x14ac:dyDescent="0.15">
      <c r="B34" s="9"/>
      <c r="C34" s="10"/>
      <c r="D34" s="10"/>
      <c r="E34" s="10"/>
      <c r="F34" s="10"/>
      <c r="G34" s="10"/>
      <c r="H34" s="10"/>
    </row>
    <row r="35" spans="2:9" ht="18" customHeight="1" x14ac:dyDescent="0.15">
      <c r="B35" s="423" t="s">
        <v>401</v>
      </c>
    </row>
    <row r="36" spans="2:9" ht="18" customHeight="1" x14ac:dyDescent="0.15">
      <c r="B36" s="103" t="s">
        <v>402</v>
      </c>
      <c r="C36" s="2"/>
      <c r="D36" s="2"/>
      <c r="E36" s="2"/>
      <c r="F36" s="2"/>
      <c r="G36" s="2"/>
      <c r="H36" s="2"/>
    </row>
  </sheetData>
  <mergeCells count="6">
    <mergeCell ref="B1:H1"/>
    <mergeCell ref="B3:B4"/>
    <mergeCell ref="C3:C4"/>
    <mergeCell ref="D3:D4"/>
    <mergeCell ref="E3:F3"/>
    <mergeCell ref="G3:H3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showGridLines="0" view="pageBreakPreview" topLeftCell="A25" zoomScale="85" zoomScaleNormal="70" zoomScaleSheetLayoutView="85" workbookViewId="0">
      <selection activeCell="G49" sqref="B31:R60"/>
    </sheetView>
  </sheetViews>
  <sheetFormatPr defaultColWidth="9" defaultRowHeight="13.5" x14ac:dyDescent="0.15"/>
  <cols>
    <col min="1" max="1" width="2.25" style="137" customWidth="1"/>
    <col min="2" max="2" width="12.625" style="137" customWidth="1"/>
    <col min="3" max="9" width="10.625" style="137" customWidth="1"/>
    <col min="10" max="10" width="1.875" style="137" customWidth="1"/>
    <col min="11" max="16384" width="9" style="137"/>
  </cols>
  <sheetData>
    <row r="1" spans="2:9" ht="24" customHeight="1" x14ac:dyDescent="0.15">
      <c r="B1" s="278" t="s">
        <v>267</v>
      </c>
      <c r="C1" s="278"/>
      <c r="D1" s="278"/>
      <c r="E1" s="278"/>
      <c r="F1" s="278"/>
      <c r="G1" s="278"/>
      <c r="H1" s="278"/>
      <c r="I1" s="278"/>
    </row>
    <row r="2" spans="2:9" ht="9.9499999999999993" customHeight="1" x14ac:dyDescent="0.15">
      <c r="B2" s="138"/>
      <c r="C2" s="138"/>
      <c r="D2" s="138"/>
      <c r="E2" s="138"/>
      <c r="F2" s="138"/>
      <c r="G2" s="138"/>
      <c r="H2" s="138"/>
      <c r="I2" s="138"/>
    </row>
    <row r="3" spans="2:9" ht="24" customHeight="1" thickBot="1" x14ac:dyDescent="0.2">
      <c r="B3" s="139"/>
      <c r="C3" s="140"/>
      <c r="D3" s="140"/>
      <c r="E3" s="140"/>
      <c r="F3" s="140"/>
      <c r="G3" s="140"/>
      <c r="I3" s="141" t="s">
        <v>266</v>
      </c>
    </row>
    <row r="4" spans="2:9" ht="20.100000000000001" customHeight="1" x14ac:dyDescent="0.15">
      <c r="B4" s="279" t="s">
        <v>265</v>
      </c>
      <c r="C4" s="281" t="s">
        <v>138</v>
      </c>
      <c r="D4" s="281" t="s">
        <v>264</v>
      </c>
      <c r="E4" s="281" t="s">
        <v>139</v>
      </c>
      <c r="F4" s="281" t="s">
        <v>140</v>
      </c>
      <c r="G4" s="283" t="s">
        <v>141</v>
      </c>
      <c r="H4" s="284"/>
      <c r="I4" s="285"/>
    </row>
    <row r="5" spans="2:9" ht="20.100000000000001" customHeight="1" x14ac:dyDescent="0.15">
      <c r="B5" s="280"/>
      <c r="C5" s="282"/>
      <c r="D5" s="282"/>
      <c r="E5" s="282"/>
      <c r="F5" s="282"/>
      <c r="G5" s="142" t="s">
        <v>142</v>
      </c>
      <c r="H5" s="142" t="s">
        <v>143</v>
      </c>
      <c r="I5" s="143" t="s">
        <v>144</v>
      </c>
    </row>
    <row r="6" spans="2:9" ht="22.5" customHeight="1" x14ac:dyDescent="0.15">
      <c r="B6" s="144" t="s">
        <v>263</v>
      </c>
      <c r="C6" s="145">
        <v>18</v>
      </c>
      <c r="D6" s="146">
        <v>223</v>
      </c>
      <c r="E6" s="146">
        <v>1865</v>
      </c>
      <c r="F6" s="146">
        <v>1470</v>
      </c>
      <c r="G6" s="146">
        <v>451</v>
      </c>
      <c r="H6" s="146">
        <v>304</v>
      </c>
      <c r="I6" s="147">
        <v>715</v>
      </c>
    </row>
    <row r="7" spans="2:9" ht="22.5" customHeight="1" x14ac:dyDescent="0.15">
      <c r="B7" s="144" t="s">
        <v>262</v>
      </c>
      <c r="C7" s="148">
        <v>18</v>
      </c>
      <c r="D7" s="149">
        <v>228</v>
      </c>
      <c r="E7" s="149">
        <v>1865</v>
      </c>
      <c r="F7" s="149">
        <v>1493</v>
      </c>
      <c r="G7" s="149">
        <v>458</v>
      </c>
      <c r="H7" s="149">
        <v>337</v>
      </c>
      <c r="I7" s="147">
        <v>698</v>
      </c>
    </row>
    <row r="8" spans="2:9" ht="22.5" customHeight="1" x14ac:dyDescent="0.15">
      <c r="B8" s="144" t="s">
        <v>115</v>
      </c>
      <c r="C8" s="148">
        <v>18</v>
      </c>
      <c r="D8" s="149">
        <v>254</v>
      </c>
      <c r="E8" s="149">
        <v>1865</v>
      </c>
      <c r="F8" s="149">
        <v>1611</v>
      </c>
      <c r="G8" s="149">
        <v>535</v>
      </c>
      <c r="H8" s="149">
        <v>328</v>
      </c>
      <c r="I8" s="147">
        <v>748</v>
      </c>
    </row>
    <row r="9" spans="2:9" ht="22.5" customHeight="1" x14ac:dyDescent="0.15">
      <c r="B9" s="144" t="s">
        <v>116</v>
      </c>
      <c r="C9" s="148">
        <v>18</v>
      </c>
      <c r="D9" s="149">
        <v>258</v>
      </c>
      <c r="E9" s="149">
        <v>1865</v>
      </c>
      <c r="F9" s="149">
        <v>1662</v>
      </c>
      <c r="G9" s="149">
        <v>559</v>
      </c>
      <c r="H9" s="149">
        <v>348</v>
      </c>
      <c r="I9" s="147">
        <v>755</v>
      </c>
    </row>
    <row r="10" spans="2:9" ht="22.5" customHeight="1" x14ac:dyDescent="0.15">
      <c r="B10" s="144" t="s">
        <v>117</v>
      </c>
      <c r="C10" s="148">
        <v>18</v>
      </c>
      <c r="D10" s="149">
        <v>273</v>
      </c>
      <c r="E10" s="149">
        <v>1865</v>
      </c>
      <c r="F10" s="149">
        <v>1694</v>
      </c>
      <c r="G10" s="149">
        <v>592</v>
      </c>
      <c r="H10" s="149">
        <v>335</v>
      </c>
      <c r="I10" s="147">
        <v>767</v>
      </c>
    </row>
    <row r="11" spans="2:9" ht="22.5" customHeight="1" x14ac:dyDescent="0.15">
      <c r="B11" s="144" t="s">
        <v>118</v>
      </c>
      <c r="C11" s="148">
        <v>18</v>
      </c>
      <c r="D11" s="149">
        <v>298</v>
      </c>
      <c r="E11" s="149">
        <v>1895</v>
      </c>
      <c r="F11" s="149">
        <v>1770</v>
      </c>
      <c r="G11" s="149">
        <v>609</v>
      </c>
      <c r="H11" s="149">
        <v>391</v>
      </c>
      <c r="I11" s="147">
        <v>770</v>
      </c>
    </row>
    <row r="12" spans="2:9" ht="22.5" customHeight="1" x14ac:dyDescent="0.15">
      <c r="B12" s="144" t="s">
        <v>119</v>
      </c>
      <c r="C12" s="148">
        <v>18</v>
      </c>
      <c r="D12" s="149">
        <v>304</v>
      </c>
      <c r="E12" s="149">
        <v>1845</v>
      </c>
      <c r="F12" s="149">
        <v>1784</v>
      </c>
      <c r="G12" s="149">
        <v>623</v>
      </c>
      <c r="H12" s="149">
        <v>361</v>
      </c>
      <c r="I12" s="147">
        <v>800</v>
      </c>
    </row>
    <row r="13" spans="2:9" ht="22.5" customHeight="1" x14ac:dyDescent="0.15">
      <c r="B13" s="144" t="s">
        <v>120</v>
      </c>
      <c r="C13" s="148">
        <v>19</v>
      </c>
      <c r="D13" s="149">
        <v>326</v>
      </c>
      <c r="E13" s="149">
        <v>1875</v>
      </c>
      <c r="F13" s="149">
        <v>1891</v>
      </c>
      <c r="G13" s="149">
        <v>650</v>
      </c>
      <c r="H13" s="149">
        <v>395</v>
      </c>
      <c r="I13" s="147">
        <v>846</v>
      </c>
    </row>
    <row r="14" spans="2:9" ht="22.5" customHeight="1" x14ac:dyDescent="0.15">
      <c r="B14" s="144" t="s">
        <v>121</v>
      </c>
      <c r="C14" s="148">
        <v>19</v>
      </c>
      <c r="D14" s="149">
        <v>341</v>
      </c>
      <c r="E14" s="149">
        <v>1890</v>
      </c>
      <c r="F14" s="149">
        <v>1998</v>
      </c>
      <c r="G14" s="149">
        <v>735</v>
      </c>
      <c r="H14" s="149">
        <v>367</v>
      </c>
      <c r="I14" s="147">
        <v>896</v>
      </c>
    </row>
    <row r="15" spans="2:9" ht="22.5" customHeight="1" x14ac:dyDescent="0.15">
      <c r="B15" s="144" t="s">
        <v>122</v>
      </c>
      <c r="C15" s="150">
        <v>19</v>
      </c>
      <c r="D15" s="151">
        <v>355</v>
      </c>
      <c r="E15" s="152">
        <v>1930</v>
      </c>
      <c r="F15" s="152">
        <v>2050</v>
      </c>
      <c r="G15" s="151">
        <v>736</v>
      </c>
      <c r="H15" s="151">
        <v>436</v>
      </c>
      <c r="I15" s="153">
        <v>878</v>
      </c>
    </row>
    <row r="16" spans="2:9" ht="22.5" customHeight="1" x14ac:dyDescent="0.15">
      <c r="B16" s="144" t="s">
        <v>123</v>
      </c>
      <c r="C16" s="150">
        <v>40</v>
      </c>
      <c r="D16" s="151">
        <v>601</v>
      </c>
      <c r="E16" s="152">
        <v>3525</v>
      </c>
      <c r="F16" s="152">
        <v>3367</v>
      </c>
      <c r="G16" s="152">
        <v>1147</v>
      </c>
      <c r="H16" s="151">
        <v>682</v>
      </c>
      <c r="I16" s="154">
        <v>1538</v>
      </c>
    </row>
    <row r="17" spans="2:17" ht="22.5" customHeight="1" x14ac:dyDescent="0.15">
      <c r="B17" s="144" t="s">
        <v>124</v>
      </c>
      <c r="C17" s="150">
        <v>41</v>
      </c>
      <c r="D17" s="151">
        <v>633</v>
      </c>
      <c r="E17" s="152">
        <v>3620</v>
      </c>
      <c r="F17" s="152">
        <v>3485</v>
      </c>
      <c r="G17" s="152">
        <v>1165</v>
      </c>
      <c r="H17" s="151">
        <v>715</v>
      </c>
      <c r="I17" s="154">
        <v>1605</v>
      </c>
      <c r="J17" s="155"/>
    </row>
    <row r="18" spans="2:17" ht="22.5" customHeight="1" x14ac:dyDescent="0.15">
      <c r="B18" s="144" t="s">
        <v>125</v>
      </c>
      <c r="C18" s="150">
        <v>40</v>
      </c>
      <c r="D18" s="151">
        <v>663</v>
      </c>
      <c r="E18" s="152">
        <v>3585</v>
      </c>
      <c r="F18" s="152">
        <v>3432</v>
      </c>
      <c r="G18" s="152">
        <v>1215</v>
      </c>
      <c r="H18" s="151">
        <v>645</v>
      </c>
      <c r="I18" s="154">
        <v>1572</v>
      </c>
    </row>
    <row r="19" spans="2:17" ht="22.5" customHeight="1" x14ac:dyDescent="0.15">
      <c r="B19" s="144" t="s">
        <v>261</v>
      </c>
      <c r="C19" s="150">
        <v>40</v>
      </c>
      <c r="D19" s="156" t="s">
        <v>378</v>
      </c>
      <c r="E19" s="152">
        <v>3650</v>
      </c>
      <c r="F19" s="152">
        <v>3394</v>
      </c>
      <c r="G19" s="152">
        <v>1188</v>
      </c>
      <c r="H19" s="151">
        <v>700</v>
      </c>
      <c r="I19" s="154">
        <v>1506</v>
      </c>
      <c r="J19" s="155"/>
      <c r="Q19" s="137" t="s">
        <v>384</v>
      </c>
    </row>
    <row r="20" spans="2:17" ht="22.5" customHeight="1" x14ac:dyDescent="0.15">
      <c r="B20" s="144" t="s">
        <v>145</v>
      </c>
      <c r="C20" s="150">
        <v>39</v>
      </c>
      <c r="D20" s="156" t="s">
        <v>378</v>
      </c>
      <c r="E20" s="152">
        <v>3630</v>
      </c>
      <c r="F20" s="152">
        <v>3483</v>
      </c>
      <c r="G20" s="152">
        <v>1288</v>
      </c>
      <c r="H20" s="151">
        <v>655</v>
      </c>
      <c r="I20" s="154">
        <v>1495</v>
      </c>
      <c r="J20" s="155"/>
    </row>
    <row r="21" spans="2:17" ht="22.5" customHeight="1" x14ac:dyDescent="0.15">
      <c r="B21" s="144" t="s">
        <v>146</v>
      </c>
      <c r="C21" s="150">
        <v>39</v>
      </c>
      <c r="D21" s="156" t="s">
        <v>378</v>
      </c>
      <c r="E21" s="152">
        <v>3615</v>
      </c>
      <c r="F21" s="152">
        <v>3459</v>
      </c>
      <c r="G21" s="152">
        <v>1324</v>
      </c>
      <c r="H21" s="151">
        <v>677</v>
      </c>
      <c r="I21" s="154">
        <v>1458</v>
      </c>
      <c r="J21" s="155"/>
    </row>
    <row r="22" spans="2:17" ht="22.5" customHeight="1" x14ac:dyDescent="0.15">
      <c r="B22" s="144" t="s">
        <v>147</v>
      </c>
      <c r="C22" s="150">
        <v>39</v>
      </c>
      <c r="D22" s="156" t="s">
        <v>378</v>
      </c>
      <c r="E22" s="152">
        <v>3660</v>
      </c>
      <c r="F22" s="152">
        <v>3537</v>
      </c>
      <c r="G22" s="152">
        <v>1426</v>
      </c>
      <c r="H22" s="151">
        <v>671</v>
      </c>
      <c r="I22" s="154">
        <v>1440</v>
      </c>
      <c r="J22" s="155"/>
    </row>
    <row r="23" spans="2:17" ht="22.5" customHeight="1" x14ac:dyDescent="0.15">
      <c r="B23" s="144" t="s">
        <v>148</v>
      </c>
      <c r="C23" s="150">
        <v>39</v>
      </c>
      <c r="D23" s="156" t="s">
        <v>378</v>
      </c>
      <c r="E23" s="152">
        <v>3813</v>
      </c>
      <c r="F23" s="152">
        <v>3613</v>
      </c>
      <c r="G23" s="152">
        <v>1384</v>
      </c>
      <c r="H23" s="151">
        <v>742</v>
      </c>
      <c r="I23" s="154">
        <v>1487</v>
      </c>
      <c r="J23" s="155"/>
    </row>
    <row r="24" spans="2:17" ht="22.5" customHeight="1" x14ac:dyDescent="0.15">
      <c r="B24" s="144" t="s">
        <v>130</v>
      </c>
      <c r="C24" s="150">
        <v>41</v>
      </c>
      <c r="D24" s="156" t="s">
        <v>378</v>
      </c>
      <c r="E24" s="152">
        <v>3963</v>
      </c>
      <c r="F24" s="152">
        <v>3589</v>
      </c>
      <c r="G24" s="152">
        <v>1398</v>
      </c>
      <c r="H24" s="151">
        <v>676</v>
      </c>
      <c r="I24" s="154">
        <v>1515</v>
      </c>
      <c r="J24" s="155"/>
    </row>
    <row r="25" spans="2:17" ht="22.5" customHeight="1" x14ac:dyDescent="0.15">
      <c r="B25" s="144" t="s">
        <v>131</v>
      </c>
      <c r="C25" s="150">
        <v>41</v>
      </c>
      <c r="D25" s="156" t="s">
        <v>378</v>
      </c>
      <c r="E25" s="152">
        <v>3912</v>
      </c>
      <c r="F25" s="152">
        <v>3546</v>
      </c>
      <c r="G25" s="152">
        <v>1407</v>
      </c>
      <c r="H25" s="151">
        <v>653</v>
      </c>
      <c r="I25" s="154">
        <v>1486</v>
      </c>
      <c r="J25" s="155"/>
    </row>
    <row r="26" spans="2:17" ht="22.5" customHeight="1" x14ac:dyDescent="0.15">
      <c r="B26" s="144" t="s">
        <v>260</v>
      </c>
      <c r="C26" s="150">
        <v>43</v>
      </c>
      <c r="D26" s="156" t="s">
        <v>378</v>
      </c>
      <c r="E26" s="152">
        <v>4092</v>
      </c>
      <c r="F26" s="152">
        <v>3537</v>
      </c>
      <c r="G26" s="152">
        <v>1446</v>
      </c>
      <c r="H26" s="151">
        <v>700</v>
      </c>
      <c r="I26" s="154">
        <v>1391</v>
      </c>
      <c r="J26" s="155"/>
    </row>
    <row r="27" spans="2:17" ht="22.5" customHeight="1" x14ac:dyDescent="0.15">
      <c r="B27" s="144" t="s">
        <v>133</v>
      </c>
      <c r="C27" s="150">
        <v>42</v>
      </c>
      <c r="D27" s="156" t="s">
        <v>378</v>
      </c>
      <c r="E27" s="152">
        <v>4052</v>
      </c>
      <c r="F27" s="152">
        <v>3576</v>
      </c>
      <c r="G27" s="152">
        <v>1487</v>
      </c>
      <c r="H27" s="151">
        <v>670</v>
      </c>
      <c r="I27" s="154">
        <v>1419</v>
      </c>
      <c r="J27" s="155"/>
    </row>
    <row r="28" spans="2:17" ht="22.5" customHeight="1" x14ac:dyDescent="0.15">
      <c r="B28" s="144" t="s">
        <v>259</v>
      </c>
      <c r="C28" s="150">
        <v>42</v>
      </c>
      <c r="D28" s="156" t="s">
        <v>378</v>
      </c>
      <c r="E28" s="152">
        <v>4031</v>
      </c>
      <c r="F28" s="152">
        <v>3789</v>
      </c>
      <c r="G28" s="152">
        <v>1570</v>
      </c>
      <c r="H28" s="151">
        <v>736</v>
      </c>
      <c r="I28" s="154">
        <v>1483</v>
      </c>
      <c r="J28" s="155"/>
    </row>
    <row r="29" spans="2:17" ht="22.5" customHeight="1" x14ac:dyDescent="0.15">
      <c r="B29" s="144" t="s">
        <v>258</v>
      </c>
      <c r="C29" s="150">
        <v>42</v>
      </c>
      <c r="D29" s="156" t="s">
        <v>378</v>
      </c>
      <c r="E29" s="152">
        <v>4011</v>
      </c>
      <c r="F29" s="152">
        <v>3764</v>
      </c>
      <c r="G29" s="152">
        <v>1551</v>
      </c>
      <c r="H29" s="151">
        <v>727</v>
      </c>
      <c r="I29" s="154">
        <v>1486</v>
      </c>
      <c r="J29" s="155"/>
    </row>
    <row r="30" spans="2:17" ht="22.5" customHeight="1" x14ac:dyDescent="0.15">
      <c r="B30" s="144" t="s">
        <v>257</v>
      </c>
      <c r="C30" s="150">
        <v>43</v>
      </c>
      <c r="D30" s="156" t="s">
        <v>378</v>
      </c>
      <c r="E30" s="152">
        <v>4135</v>
      </c>
      <c r="F30" s="152">
        <v>3892</v>
      </c>
      <c r="G30" s="152">
        <v>1586</v>
      </c>
      <c r="H30" s="151">
        <v>734</v>
      </c>
      <c r="I30" s="154">
        <v>1572</v>
      </c>
      <c r="J30" s="155"/>
    </row>
    <row r="31" spans="2:17" ht="22.5" customHeight="1" x14ac:dyDescent="0.15">
      <c r="B31" s="144" t="s">
        <v>325</v>
      </c>
      <c r="C31" s="150">
        <v>44</v>
      </c>
      <c r="D31" s="156" t="s">
        <v>378</v>
      </c>
      <c r="E31" s="152">
        <v>4206</v>
      </c>
      <c r="F31" s="152">
        <v>3943</v>
      </c>
      <c r="G31" s="152">
        <v>1560</v>
      </c>
      <c r="H31" s="151">
        <v>796</v>
      </c>
      <c r="I31" s="154">
        <v>1587</v>
      </c>
      <c r="J31" s="155"/>
    </row>
    <row r="32" spans="2:17" ht="22.5" customHeight="1" x14ac:dyDescent="0.15">
      <c r="B32" s="144" t="s">
        <v>326</v>
      </c>
      <c r="C32" s="150">
        <v>44</v>
      </c>
      <c r="D32" s="156" t="s">
        <v>378</v>
      </c>
      <c r="E32" s="152">
        <v>4176</v>
      </c>
      <c r="F32" s="152">
        <v>3885</v>
      </c>
      <c r="G32" s="152">
        <v>1533</v>
      </c>
      <c r="H32" s="151">
        <v>743</v>
      </c>
      <c r="I32" s="154">
        <v>1609</v>
      </c>
      <c r="J32" s="155"/>
    </row>
    <row r="33" spans="2:10" ht="22.5" customHeight="1" x14ac:dyDescent="0.15">
      <c r="B33" s="144" t="s">
        <v>377</v>
      </c>
      <c r="C33" s="150">
        <v>44</v>
      </c>
      <c r="D33" s="156" t="s">
        <v>378</v>
      </c>
      <c r="E33" s="152">
        <v>4175</v>
      </c>
      <c r="F33" s="152">
        <v>3809</v>
      </c>
      <c r="G33" s="152">
        <v>1478</v>
      </c>
      <c r="H33" s="151">
        <v>747</v>
      </c>
      <c r="I33" s="154">
        <v>1584</v>
      </c>
      <c r="J33" s="155"/>
    </row>
    <row r="34" spans="2:10" ht="22.5" customHeight="1" thickBot="1" x14ac:dyDescent="0.2">
      <c r="B34" s="424" t="s">
        <v>393</v>
      </c>
      <c r="C34" s="425">
        <v>44</v>
      </c>
      <c r="D34" s="426" t="s">
        <v>161</v>
      </c>
      <c r="E34" s="427">
        <v>4021</v>
      </c>
      <c r="F34" s="427">
        <v>3656</v>
      </c>
      <c r="G34" s="427">
        <v>1432</v>
      </c>
      <c r="H34" s="428">
        <v>707</v>
      </c>
      <c r="I34" s="429">
        <v>1517</v>
      </c>
      <c r="J34" s="260"/>
    </row>
    <row r="35" spans="2:10" ht="5.0999999999999996" customHeight="1" x14ac:dyDescent="0.15">
      <c r="B35" s="157"/>
      <c r="C35" s="139"/>
      <c r="D35" s="139"/>
      <c r="E35" s="158"/>
      <c r="F35" s="158"/>
      <c r="G35" s="158"/>
      <c r="H35" s="139"/>
      <c r="I35" s="158"/>
      <c r="J35" s="155"/>
    </row>
    <row r="36" spans="2:10" ht="18" customHeight="1" x14ac:dyDescent="0.15">
      <c r="B36" s="159" t="s">
        <v>279</v>
      </c>
      <c r="C36" s="139"/>
      <c r="D36" s="139"/>
      <c r="E36" s="158"/>
      <c r="F36" s="158"/>
      <c r="G36" s="139"/>
      <c r="H36" s="139"/>
      <c r="I36" s="139"/>
    </row>
    <row r="37" spans="2:10" ht="18" customHeight="1" x14ac:dyDescent="0.15">
      <c r="B37" s="159" t="s">
        <v>280</v>
      </c>
      <c r="C37" s="139"/>
      <c r="D37" s="139"/>
      <c r="E37" s="158"/>
      <c r="F37" s="158"/>
      <c r="G37" s="139"/>
      <c r="H37" s="139"/>
      <c r="I37" s="139"/>
    </row>
    <row r="38" spans="2:10" ht="18" customHeight="1" x14ac:dyDescent="0.15">
      <c r="B38" s="159" t="s">
        <v>379</v>
      </c>
      <c r="C38" s="139"/>
      <c r="D38" s="139"/>
      <c r="E38" s="158"/>
      <c r="F38" s="158"/>
      <c r="G38" s="139"/>
      <c r="H38" s="139"/>
      <c r="I38" s="139"/>
    </row>
    <row r="39" spans="2:10" ht="18" customHeight="1" x14ac:dyDescent="0.15">
      <c r="B39" s="160" t="s">
        <v>403</v>
      </c>
      <c r="C39" s="140"/>
      <c r="D39" s="140"/>
      <c r="E39" s="140"/>
      <c r="F39" s="140"/>
      <c r="G39" s="140"/>
      <c r="H39" s="140"/>
      <c r="I39" s="140"/>
    </row>
  </sheetData>
  <mergeCells count="7">
    <mergeCell ref="B1:I1"/>
    <mergeCell ref="B4:B5"/>
    <mergeCell ref="C4:C5"/>
    <mergeCell ref="D4:D5"/>
    <mergeCell ref="E4:E5"/>
    <mergeCell ref="F4:F5"/>
    <mergeCell ref="G4:I4"/>
  </mergeCells>
  <phoneticPr fontId="2"/>
  <pageMargins left="0.74803149606299213" right="0.59055118110236227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view="pageBreakPreview" zoomScale="115" zoomScaleNormal="100" zoomScaleSheetLayoutView="115" workbookViewId="0">
      <pane xSplit="1" ySplit="15" topLeftCell="B16" activePane="bottomRight" state="frozen"/>
      <selection activeCell="G49" sqref="B31:R60"/>
      <selection pane="topRight" activeCell="G49" sqref="B31:R60"/>
      <selection pane="bottomLeft" activeCell="G49" sqref="B31:R60"/>
      <selection pane="bottomRight" activeCell="G49" sqref="B31:R60"/>
    </sheetView>
  </sheetViews>
  <sheetFormatPr defaultColWidth="9" defaultRowHeight="13.5" x14ac:dyDescent="0.15"/>
  <cols>
    <col min="1" max="1" width="2.625" style="93" customWidth="1"/>
    <col min="2" max="2" width="12.625" style="93" customWidth="1"/>
    <col min="3" max="3" width="10.625" style="93" customWidth="1"/>
    <col min="4" max="6" width="10.375" style="93" customWidth="1"/>
    <col min="7" max="7" width="12.625" style="93" customWidth="1"/>
    <col min="8" max="9" width="10.375" style="93" customWidth="1"/>
    <col min="10" max="10" width="1.375" style="93" customWidth="1"/>
    <col min="11" max="11" width="10.25" style="93" bestFit="1" customWidth="1"/>
    <col min="12" max="16384" width="9" style="93"/>
  </cols>
  <sheetData>
    <row r="1" spans="2:9" ht="24" customHeight="1" x14ac:dyDescent="0.15">
      <c r="B1" s="286" t="s">
        <v>327</v>
      </c>
      <c r="C1" s="286"/>
      <c r="D1" s="286"/>
      <c r="E1" s="286"/>
      <c r="F1" s="286"/>
      <c r="G1" s="286"/>
      <c r="H1" s="286"/>
      <c r="I1" s="286"/>
    </row>
    <row r="2" spans="2:9" ht="8.25" customHeight="1" thickBot="1" x14ac:dyDescent="0.2">
      <c r="B2" s="98"/>
      <c r="C2" s="98"/>
      <c r="D2" s="98"/>
      <c r="E2" s="98"/>
      <c r="F2" s="98"/>
      <c r="G2" s="98"/>
      <c r="H2" s="98"/>
      <c r="I2" s="98"/>
    </row>
    <row r="3" spans="2:9" ht="30" customHeight="1" thickBot="1" x14ac:dyDescent="0.2">
      <c r="B3" s="430" t="s">
        <v>134</v>
      </c>
      <c r="C3" s="431"/>
      <c r="D3" s="432" t="s">
        <v>328</v>
      </c>
      <c r="E3" s="433" t="s">
        <v>329</v>
      </c>
      <c r="F3" s="432" t="s">
        <v>135</v>
      </c>
      <c r="G3" s="433" t="s">
        <v>330</v>
      </c>
      <c r="H3" s="432" t="s">
        <v>136</v>
      </c>
      <c r="I3" s="434" t="s">
        <v>331</v>
      </c>
    </row>
    <row r="4" spans="2:9" ht="16.5" hidden="1" customHeight="1" thickTop="1" x14ac:dyDescent="0.15">
      <c r="B4" s="435" t="s">
        <v>332</v>
      </c>
      <c r="C4" s="122" t="s">
        <v>334</v>
      </c>
      <c r="D4" s="436">
        <v>204765</v>
      </c>
      <c r="E4" s="437">
        <v>193219</v>
      </c>
      <c r="F4" s="437">
        <v>6383</v>
      </c>
      <c r="G4" s="437">
        <v>152</v>
      </c>
      <c r="H4" s="437">
        <v>404</v>
      </c>
      <c r="I4" s="438">
        <v>4607</v>
      </c>
    </row>
    <row r="5" spans="2:9" ht="16.5" hidden="1" customHeight="1" x14ac:dyDescent="0.15">
      <c r="B5" s="288"/>
      <c r="C5" s="126" t="s">
        <v>137</v>
      </c>
      <c r="D5" s="439">
        <v>3550703</v>
      </c>
      <c r="E5" s="440">
        <v>3116609</v>
      </c>
      <c r="F5" s="440">
        <v>38661</v>
      </c>
      <c r="G5" s="440">
        <v>45600</v>
      </c>
      <c r="H5" s="440">
        <v>12120</v>
      </c>
      <c r="I5" s="441">
        <v>337713</v>
      </c>
    </row>
    <row r="6" spans="2:9" ht="16.5" hidden="1" customHeight="1" x14ac:dyDescent="0.15">
      <c r="B6" s="435" t="s">
        <v>59</v>
      </c>
      <c r="C6" s="122" t="s">
        <v>333</v>
      </c>
      <c r="D6" s="442">
        <v>205802</v>
      </c>
      <c r="E6" s="443">
        <v>194899</v>
      </c>
      <c r="F6" s="443">
        <v>5710</v>
      </c>
      <c r="G6" s="443">
        <v>152</v>
      </c>
      <c r="H6" s="443">
        <v>429</v>
      </c>
      <c r="I6" s="444">
        <v>4612</v>
      </c>
    </row>
    <row r="7" spans="2:9" ht="16.5" hidden="1" customHeight="1" x14ac:dyDescent="0.15">
      <c r="B7" s="288"/>
      <c r="C7" s="126" t="s">
        <v>137</v>
      </c>
      <c r="D7" s="442">
        <v>3658874</v>
      </c>
      <c r="E7" s="443">
        <v>3201210</v>
      </c>
      <c r="F7" s="443">
        <v>36763</v>
      </c>
      <c r="G7" s="443">
        <v>45600</v>
      </c>
      <c r="H7" s="443">
        <v>12870</v>
      </c>
      <c r="I7" s="444">
        <v>362431</v>
      </c>
    </row>
    <row r="8" spans="2:9" ht="16.5" hidden="1" customHeight="1" x14ac:dyDescent="0.15">
      <c r="B8" s="435" t="s">
        <v>60</v>
      </c>
      <c r="C8" s="122" t="s">
        <v>333</v>
      </c>
      <c r="D8" s="436">
        <v>207446</v>
      </c>
      <c r="E8" s="445">
        <v>196382</v>
      </c>
      <c r="F8" s="445">
        <v>5858</v>
      </c>
      <c r="G8" s="445">
        <v>160</v>
      </c>
      <c r="H8" s="445">
        <v>427</v>
      </c>
      <c r="I8" s="446">
        <v>4619</v>
      </c>
    </row>
    <row r="9" spans="2:9" ht="16.5" hidden="1" customHeight="1" x14ac:dyDescent="0.15">
      <c r="B9" s="288"/>
      <c r="C9" s="126" t="s">
        <v>137</v>
      </c>
      <c r="D9" s="439">
        <v>3629551</v>
      </c>
      <c r="E9" s="447">
        <v>3169087</v>
      </c>
      <c r="F9" s="447">
        <v>36466</v>
      </c>
      <c r="G9" s="447">
        <v>48000</v>
      </c>
      <c r="H9" s="447">
        <v>12810</v>
      </c>
      <c r="I9" s="448">
        <v>363188</v>
      </c>
    </row>
    <row r="10" spans="2:9" ht="16.5" hidden="1" customHeight="1" x14ac:dyDescent="0.15">
      <c r="B10" s="435" t="s">
        <v>61</v>
      </c>
      <c r="C10" s="122" t="s">
        <v>333</v>
      </c>
      <c r="D10" s="442">
        <v>223666</v>
      </c>
      <c r="E10" s="443">
        <v>212415</v>
      </c>
      <c r="F10" s="443">
        <v>6006</v>
      </c>
      <c r="G10" s="443">
        <v>154</v>
      </c>
      <c r="H10" s="443">
        <v>465</v>
      </c>
      <c r="I10" s="444">
        <v>4626</v>
      </c>
    </row>
    <row r="11" spans="2:9" ht="16.5" hidden="1" customHeight="1" x14ac:dyDescent="0.15">
      <c r="B11" s="288"/>
      <c r="C11" s="449" t="s">
        <v>137</v>
      </c>
      <c r="D11" s="442">
        <v>3761342</v>
      </c>
      <c r="E11" s="443">
        <v>3277902</v>
      </c>
      <c r="F11" s="443">
        <v>44198</v>
      </c>
      <c r="G11" s="443">
        <v>46200</v>
      </c>
      <c r="H11" s="443">
        <v>13950</v>
      </c>
      <c r="I11" s="444">
        <v>379092</v>
      </c>
    </row>
    <row r="12" spans="2:9" ht="16.5" hidden="1" customHeight="1" x14ac:dyDescent="0.15">
      <c r="B12" s="435" t="s">
        <v>62</v>
      </c>
      <c r="C12" s="122" t="s">
        <v>333</v>
      </c>
      <c r="D12" s="436">
        <v>234582</v>
      </c>
      <c r="E12" s="437">
        <v>223274</v>
      </c>
      <c r="F12" s="437">
        <v>5775</v>
      </c>
      <c r="G12" s="437">
        <v>164</v>
      </c>
      <c r="H12" s="437">
        <v>451</v>
      </c>
      <c r="I12" s="438">
        <v>4918</v>
      </c>
    </row>
    <row r="13" spans="2:9" ht="16.5" hidden="1" customHeight="1" x14ac:dyDescent="0.15">
      <c r="B13" s="288"/>
      <c r="C13" s="126" t="s">
        <v>137</v>
      </c>
      <c r="D13" s="439">
        <v>3918418</v>
      </c>
      <c r="E13" s="440">
        <v>3398070</v>
      </c>
      <c r="F13" s="440">
        <v>55773</v>
      </c>
      <c r="G13" s="440">
        <v>49200</v>
      </c>
      <c r="H13" s="440">
        <v>13530</v>
      </c>
      <c r="I13" s="441">
        <v>401845</v>
      </c>
    </row>
    <row r="14" spans="2:9" ht="16.5" hidden="1" customHeight="1" thickTop="1" x14ac:dyDescent="0.15">
      <c r="B14" s="435" t="s">
        <v>335</v>
      </c>
      <c r="C14" s="122" t="s">
        <v>336</v>
      </c>
      <c r="D14" s="442">
        <v>245400</v>
      </c>
      <c r="E14" s="443">
        <v>234120</v>
      </c>
      <c r="F14" s="443">
        <v>5817</v>
      </c>
      <c r="G14" s="443">
        <v>162</v>
      </c>
      <c r="H14" s="443">
        <v>425</v>
      </c>
      <c r="I14" s="444">
        <v>4876</v>
      </c>
    </row>
    <row r="15" spans="2:9" ht="16.5" hidden="1" customHeight="1" x14ac:dyDescent="0.15">
      <c r="B15" s="288"/>
      <c r="C15" s="126" t="s">
        <v>137</v>
      </c>
      <c r="D15" s="442">
        <v>3907273</v>
      </c>
      <c r="E15" s="443">
        <v>3388106</v>
      </c>
      <c r="F15" s="443">
        <v>44440</v>
      </c>
      <c r="G15" s="443">
        <v>48600</v>
      </c>
      <c r="H15" s="443">
        <v>12750</v>
      </c>
      <c r="I15" s="444">
        <v>413377</v>
      </c>
    </row>
    <row r="16" spans="2:9" ht="16.5" customHeight="1" thickTop="1" x14ac:dyDescent="0.15">
      <c r="B16" s="435" t="s">
        <v>337</v>
      </c>
      <c r="C16" s="122" t="s">
        <v>336</v>
      </c>
      <c r="D16" s="436">
        <v>253406</v>
      </c>
      <c r="E16" s="437">
        <v>242097</v>
      </c>
      <c r="F16" s="437">
        <v>5987</v>
      </c>
      <c r="G16" s="437">
        <v>177</v>
      </c>
      <c r="H16" s="437">
        <v>477</v>
      </c>
      <c r="I16" s="438">
        <v>4668</v>
      </c>
    </row>
    <row r="17" spans="2:9" ht="16.5" customHeight="1" x14ac:dyDescent="0.15">
      <c r="B17" s="288"/>
      <c r="C17" s="449" t="s">
        <v>137</v>
      </c>
      <c r="D17" s="439">
        <v>3978116</v>
      </c>
      <c r="E17" s="440">
        <v>3472078</v>
      </c>
      <c r="F17" s="440">
        <v>41915</v>
      </c>
      <c r="G17" s="440">
        <v>53100</v>
      </c>
      <c r="H17" s="440">
        <v>14310</v>
      </c>
      <c r="I17" s="441">
        <v>396713</v>
      </c>
    </row>
    <row r="18" spans="2:9" ht="16.5" customHeight="1" x14ac:dyDescent="0.15">
      <c r="B18" s="435" t="s">
        <v>65</v>
      </c>
      <c r="C18" s="122" t="s">
        <v>336</v>
      </c>
      <c r="D18" s="450">
        <v>243205</v>
      </c>
      <c r="E18" s="451">
        <v>232095</v>
      </c>
      <c r="F18" s="451">
        <v>5634</v>
      </c>
      <c r="G18" s="452">
        <v>152</v>
      </c>
      <c r="H18" s="452">
        <v>526</v>
      </c>
      <c r="I18" s="453">
        <v>4798</v>
      </c>
    </row>
    <row r="19" spans="2:9" ht="16.5" customHeight="1" x14ac:dyDescent="0.15">
      <c r="B19" s="288"/>
      <c r="C19" s="126" t="s">
        <v>137</v>
      </c>
      <c r="D19" s="450">
        <v>3817137</v>
      </c>
      <c r="E19" s="451">
        <v>3294131</v>
      </c>
      <c r="F19" s="451">
        <v>38334</v>
      </c>
      <c r="G19" s="451">
        <v>45600</v>
      </c>
      <c r="H19" s="451">
        <v>15780</v>
      </c>
      <c r="I19" s="453">
        <v>423292</v>
      </c>
    </row>
    <row r="20" spans="2:9" ht="16.5" customHeight="1" x14ac:dyDescent="0.15">
      <c r="B20" s="435" t="s">
        <v>66</v>
      </c>
      <c r="C20" s="122" t="s">
        <v>336</v>
      </c>
      <c r="D20" s="123">
        <v>283192</v>
      </c>
      <c r="E20" s="124">
        <v>270820</v>
      </c>
      <c r="F20" s="124">
        <v>6383</v>
      </c>
      <c r="G20" s="454">
        <v>146</v>
      </c>
      <c r="H20" s="454">
        <v>504</v>
      </c>
      <c r="I20" s="125">
        <v>5339</v>
      </c>
    </row>
    <row r="21" spans="2:9" ht="16.5" customHeight="1" x14ac:dyDescent="0.15">
      <c r="B21" s="288"/>
      <c r="C21" s="126" t="s">
        <v>137</v>
      </c>
      <c r="D21" s="127">
        <v>4418736</v>
      </c>
      <c r="E21" s="128">
        <v>3867553</v>
      </c>
      <c r="F21" s="128">
        <v>42455</v>
      </c>
      <c r="G21" s="128">
        <v>43800</v>
      </c>
      <c r="H21" s="128">
        <v>15120</v>
      </c>
      <c r="I21" s="129">
        <v>449808</v>
      </c>
    </row>
    <row r="22" spans="2:9" ht="16.5" customHeight="1" x14ac:dyDescent="0.15">
      <c r="B22" s="435" t="s">
        <v>67</v>
      </c>
      <c r="C22" s="122" t="s">
        <v>336</v>
      </c>
      <c r="D22" s="450">
        <v>312702</v>
      </c>
      <c r="E22" s="451">
        <v>298741</v>
      </c>
      <c r="F22" s="451">
        <v>7472</v>
      </c>
      <c r="G22" s="452">
        <v>180</v>
      </c>
      <c r="H22" s="452">
        <v>524</v>
      </c>
      <c r="I22" s="453">
        <v>5785</v>
      </c>
    </row>
    <row r="23" spans="2:9" ht="16.5" customHeight="1" x14ac:dyDescent="0.15">
      <c r="B23" s="288"/>
      <c r="C23" s="126" t="s">
        <v>137</v>
      </c>
      <c r="D23" s="450">
        <v>4874868</v>
      </c>
      <c r="E23" s="451">
        <v>4279194</v>
      </c>
      <c r="F23" s="451">
        <v>49148</v>
      </c>
      <c r="G23" s="451">
        <v>54000</v>
      </c>
      <c r="H23" s="451">
        <v>15720</v>
      </c>
      <c r="I23" s="453">
        <v>476806</v>
      </c>
    </row>
    <row r="24" spans="2:9" ht="16.5" customHeight="1" x14ac:dyDescent="0.15">
      <c r="B24" s="435" t="s">
        <v>338</v>
      </c>
      <c r="C24" s="122" t="s">
        <v>336</v>
      </c>
      <c r="D24" s="123">
        <v>596782</v>
      </c>
      <c r="E24" s="124">
        <v>570160</v>
      </c>
      <c r="F24" s="124">
        <v>14604</v>
      </c>
      <c r="G24" s="124">
        <v>247</v>
      </c>
      <c r="H24" s="124">
        <v>978</v>
      </c>
      <c r="I24" s="125">
        <v>10793</v>
      </c>
    </row>
    <row r="25" spans="2:9" ht="16.5" customHeight="1" x14ac:dyDescent="0.15">
      <c r="B25" s="288"/>
      <c r="C25" s="126" t="s">
        <v>137</v>
      </c>
      <c r="D25" s="127">
        <v>9206834</v>
      </c>
      <c r="E25" s="128">
        <v>8161771</v>
      </c>
      <c r="F25" s="128">
        <v>94516</v>
      </c>
      <c r="G25" s="128">
        <v>74100</v>
      </c>
      <c r="H25" s="128">
        <v>29230</v>
      </c>
      <c r="I25" s="129">
        <v>847217</v>
      </c>
    </row>
    <row r="26" spans="2:9" ht="16.5" customHeight="1" x14ac:dyDescent="0.15">
      <c r="B26" s="435" t="s">
        <v>339</v>
      </c>
      <c r="C26" s="122" t="s">
        <v>336</v>
      </c>
      <c r="D26" s="450">
        <v>622242</v>
      </c>
      <c r="E26" s="451">
        <v>593759</v>
      </c>
      <c r="F26" s="451">
        <v>15055</v>
      </c>
      <c r="G26" s="452">
        <v>264</v>
      </c>
      <c r="H26" s="452">
        <v>954</v>
      </c>
      <c r="I26" s="453">
        <v>12210</v>
      </c>
    </row>
    <row r="27" spans="2:9" ht="16.5" customHeight="1" x14ac:dyDescent="0.15">
      <c r="B27" s="288"/>
      <c r="C27" s="449" t="s">
        <v>137</v>
      </c>
      <c r="D27" s="450">
        <v>9702300</v>
      </c>
      <c r="E27" s="451">
        <v>8627898</v>
      </c>
      <c r="F27" s="451">
        <v>98268</v>
      </c>
      <c r="G27" s="451">
        <v>85800</v>
      </c>
      <c r="H27" s="451">
        <v>28620</v>
      </c>
      <c r="I27" s="453">
        <v>861714</v>
      </c>
    </row>
    <row r="28" spans="2:9" ht="16.5" customHeight="1" x14ac:dyDescent="0.15">
      <c r="B28" s="435" t="s">
        <v>70</v>
      </c>
      <c r="C28" s="122" t="s">
        <v>336</v>
      </c>
      <c r="D28" s="123">
        <v>651995</v>
      </c>
      <c r="E28" s="124">
        <v>621092</v>
      </c>
      <c r="F28" s="124">
        <v>15659</v>
      </c>
      <c r="G28" s="124">
        <v>256</v>
      </c>
      <c r="H28" s="124">
        <v>989</v>
      </c>
      <c r="I28" s="125">
        <v>13999</v>
      </c>
    </row>
    <row r="29" spans="2:9" ht="16.5" customHeight="1" x14ac:dyDescent="0.15">
      <c r="B29" s="288"/>
      <c r="C29" s="126" t="s">
        <v>137</v>
      </c>
      <c r="D29" s="127">
        <v>10462033</v>
      </c>
      <c r="E29" s="128">
        <v>9326742</v>
      </c>
      <c r="F29" s="128">
        <v>107594</v>
      </c>
      <c r="G29" s="128">
        <v>89600</v>
      </c>
      <c r="H29" s="128">
        <v>29670</v>
      </c>
      <c r="I29" s="129">
        <v>908427</v>
      </c>
    </row>
    <row r="30" spans="2:9" ht="16.5" customHeight="1" x14ac:dyDescent="0.15">
      <c r="B30" s="435" t="s">
        <v>340</v>
      </c>
      <c r="C30" s="449" t="s">
        <v>336</v>
      </c>
      <c r="D30" s="450">
        <v>639923</v>
      </c>
      <c r="E30" s="451">
        <v>606481</v>
      </c>
      <c r="F30" s="451">
        <v>15729</v>
      </c>
      <c r="G30" s="451">
        <v>235</v>
      </c>
      <c r="H30" s="451">
        <v>291</v>
      </c>
      <c r="I30" s="453">
        <v>17187</v>
      </c>
    </row>
    <row r="31" spans="2:9" ht="16.5" customHeight="1" x14ac:dyDescent="0.15">
      <c r="B31" s="288"/>
      <c r="C31" s="126" t="s">
        <v>137</v>
      </c>
      <c r="D31" s="450">
        <v>10305470</v>
      </c>
      <c r="E31" s="451">
        <v>9040259</v>
      </c>
      <c r="F31" s="451">
        <v>102838</v>
      </c>
      <c r="G31" s="451">
        <v>83540</v>
      </c>
      <c r="H31" s="451">
        <v>8730</v>
      </c>
      <c r="I31" s="453">
        <v>1070103</v>
      </c>
    </row>
    <row r="32" spans="2:9" ht="16.5" customHeight="1" x14ac:dyDescent="0.15">
      <c r="B32" s="435" t="s">
        <v>341</v>
      </c>
      <c r="C32" s="449" t="s">
        <v>336</v>
      </c>
      <c r="D32" s="123">
        <v>632311</v>
      </c>
      <c r="E32" s="124">
        <v>597862</v>
      </c>
      <c r="F32" s="124">
        <v>16717</v>
      </c>
      <c r="G32" s="124">
        <v>203</v>
      </c>
      <c r="H32" s="124">
        <v>185</v>
      </c>
      <c r="I32" s="125">
        <v>17344</v>
      </c>
    </row>
    <row r="33" spans="2:9" ht="16.5" customHeight="1" x14ac:dyDescent="0.15">
      <c r="B33" s="288"/>
      <c r="C33" s="126" t="s">
        <v>137</v>
      </c>
      <c r="D33" s="127">
        <v>10257093</v>
      </c>
      <c r="E33" s="128">
        <v>8951614</v>
      </c>
      <c r="F33" s="128">
        <v>104775</v>
      </c>
      <c r="G33" s="128">
        <v>80630</v>
      </c>
      <c r="H33" s="128">
        <v>5550</v>
      </c>
      <c r="I33" s="129">
        <v>1114524</v>
      </c>
    </row>
    <row r="34" spans="2:9" ht="16.5" customHeight="1" x14ac:dyDescent="0.15">
      <c r="B34" s="435" t="s">
        <v>342</v>
      </c>
      <c r="C34" s="449" t="s">
        <v>336</v>
      </c>
      <c r="D34" s="450">
        <v>625699</v>
      </c>
      <c r="E34" s="451">
        <v>591057</v>
      </c>
      <c r="F34" s="451">
        <v>16661</v>
      </c>
      <c r="G34" s="451">
        <v>229</v>
      </c>
      <c r="H34" s="451">
        <v>239</v>
      </c>
      <c r="I34" s="453">
        <v>17513</v>
      </c>
    </row>
    <row r="35" spans="2:9" ht="16.5" customHeight="1" x14ac:dyDescent="0.15">
      <c r="B35" s="288"/>
      <c r="C35" s="126" t="s">
        <v>137</v>
      </c>
      <c r="D35" s="127">
        <v>10494123</v>
      </c>
      <c r="E35" s="128">
        <v>9115437</v>
      </c>
      <c r="F35" s="128">
        <v>100550</v>
      </c>
      <c r="G35" s="128">
        <v>95750</v>
      </c>
      <c r="H35" s="128">
        <v>7170</v>
      </c>
      <c r="I35" s="129">
        <v>1175216</v>
      </c>
    </row>
    <row r="36" spans="2:9" ht="16.5" customHeight="1" x14ac:dyDescent="0.15">
      <c r="B36" s="455" t="s">
        <v>343</v>
      </c>
      <c r="C36" s="449" t="s">
        <v>336</v>
      </c>
      <c r="D36" s="450">
        <v>625178</v>
      </c>
      <c r="E36" s="451">
        <v>590644</v>
      </c>
      <c r="F36" s="451">
        <v>16533</v>
      </c>
      <c r="G36" s="451">
        <v>191</v>
      </c>
      <c r="H36" s="451">
        <v>230</v>
      </c>
      <c r="I36" s="453">
        <v>17580</v>
      </c>
    </row>
    <row r="37" spans="2:9" ht="16.5" customHeight="1" x14ac:dyDescent="0.15">
      <c r="B37" s="455"/>
      <c r="C37" s="449" t="s">
        <v>137</v>
      </c>
      <c r="D37" s="450">
        <v>10430871</v>
      </c>
      <c r="E37" s="451">
        <v>9063323</v>
      </c>
      <c r="F37" s="451">
        <v>96454</v>
      </c>
      <c r="G37" s="451">
        <v>80010</v>
      </c>
      <c r="H37" s="451">
        <v>6900</v>
      </c>
      <c r="I37" s="453">
        <v>1184184</v>
      </c>
    </row>
    <row r="38" spans="2:9" ht="16.5" customHeight="1" x14ac:dyDescent="0.15">
      <c r="B38" s="435" t="s">
        <v>344</v>
      </c>
      <c r="C38" s="122" t="s">
        <v>336</v>
      </c>
      <c r="D38" s="123">
        <v>629157</v>
      </c>
      <c r="E38" s="124">
        <v>593280</v>
      </c>
      <c r="F38" s="124">
        <v>17329</v>
      </c>
      <c r="G38" s="124">
        <v>211</v>
      </c>
      <c r="H38" s="124">
        <v>198</v>
      </c>
      <c r="I38" s="125">
        <v>18139</v>
      </c>
    </row>
    <row r="39" spans="2:9" ht="16.5" customHeight="1" x14ac:dyDescent="0.15">
      <c r="B39" s="288"/>
      <c r="C39" s="126" t="s">
        <v>137</v>
      </c>
      <c r="D39" s="127">
        <v>10502867</v>
      </c>
      <c r="E39" s="128">
        <v>9108082</v>
      </c>
      <c r="F39" s="128">
        <v>101695</v>
      </c>
      <c r="G39" s="128">
        <v>88440</v>
      </c>
      <c r="H39" s="128">
        <v>5940</v>
      </c>
      <c r="I39" s="129">
        <v>1198710</v>
      </c>
    </row>
    <row r="40" spans="2:9" ht="16.5" customHeight="1" x14ac:dyDescent="0.15">
      <c r="B40" s="435" t="s">
        <v>345</v>
      </c>
      <c r="C40" s="449" t="s">
        <v>336</v>
      </c>
      <c r="D40" s="450">
        <v>628194</v>
      </c>
      <c r="E40" s="451">
        <v>592404</v>
      </c>
      <c r="F40" s="451">
        <v>16813</v>
      </c>
      <c r="G40" s="451">
        <v>168</v>
      </c>
      <c r="H40" s="451">
        <v>222</v>
      </c>
      <c r="I40" s="453">
        <v>18587</v>
      </c>
    </row>
    <row r="41" spans="2:9" ht="16.5" customHeight="1" x14ac:dyDescent="0.15">
      <c r="B41" s="288"/>
      <c r="C41" s="126" t="s">
        <v>137</v>
      </c>
      <c r="D41" s="127">
        <v>10669162</v>
      </c>
      <c r="E41" s="128">
        <v>9267706</v>
      </c>
      <c r="F41" s="128">
        <v>96832</v>
      </c>
      <c r="G41" s="128">
        <v>70440</v>
      </c>
      <c r="H41" s="128">
        <v>6660</v>
      </c>
      <c r="I41" s="129">
        <v>1227524</v>
      </c>
    </row>
    <row r="42" spans="2:9" ht="16.5" customHeight="1" x14ac:dyDescent="0.15">
      <c r="B42" s="435" t="s">
        <v>77</v>
      </c>
      <c r="C42" s="449" t="s">
        <v>336</v>
      </c>
      <c r="D42" s="450">
        <v>617727</v>
      </c>
      <c r="E42" s="451">
        <v>581669</v>
      </c>
      <c r="F42" s="451">
        <v>15417</v>
      </c>
      <c r="G42" s="451">
        <v>179</v>
      </c>
      <c r="H42" s="451">
        <v>232</v>
      </c>
      <c r="I42" s="453">
        <v>20230</v>
      </c>
    </row>
    <row r="43" spans="2:9" ht="16.5" customHeight="1" x14ac:dyDescent="0.15">
      <c r="B43" s="288"/>
      <c r="C43" s="126" t="s">
        <v>137</v>
      </c>
      <c r="D43" s="127">
        <v>10999569</v>
      </c>
      <c r="E43" s="128">
        <v>9489259</v>
      </c>
      <c r="F43" s="128">
        <v>92754</v>
      </c>
      <c r="G43" s="128">
        <v>75074</v>
      </c>
      <c r="H43" s="128">
        <v>6960</v>
      </c>
      <c r="I43" s="129">
        <v>1335522</v>
      </c>
    </row>
    <row r="44" spans="2:9" ht="16.5" customHeight="1" x14ac:dyDescent="0.15">
      <c r="B44" s="435" t="s">
        <v>78</v>
      </c>
      <c r="C44" s="122" t="s">
        <v>336</v>
      </c>
      <c r="D44" s="123">
        <v>605372</v>
      </c>
      <c r="E44" s="124">
        <v>568357</v>
      </c>
      <c r="F44" s="124">
        <v>15070</v>
      </c>
      <c r="G44" s="124">
        <v>156</v>
      </c>
      <c r="H44" s="124">
        <v>192</v>
      </c>
      <c r="I44" s="125">
        <v>21597</v>
      </c>
    </row>
    <row r="45" spans="2:9" ht="16.5" customHeight="1" x14ac:dyDescent="0.15">
      <c r="B45" s="288"/>
      <c r="C45" s="126" t="s">
        <v>137</v>
      </c>
      <c r="D45" s="127">
        <v>11130515</v>
      </c>
      <c r="E45" s="128">
        <v>9542139</v>
      </c>
      <c r="F45" s="128">
        <v>88684</v>
      </c>
      <c r="G45" s="128">
        <v>65472</v>
      </c>
      <c r="H45" s="128">
        <v>5760</v>
      </c>
      <c r="I45" s="129">
        <v>1428460</v>
      </c>
    </row>
    <row r="46" spans="2:9" ht="16.5" customHeight="1" x14ac:dyDescent="0.15">
      <c r="B46" s="435" t="s">
        <v>346</v>
      </c>
      <c r="C46" s="122" t="s">
        <v>336</v>
      </c>
      <c r="D46" s="123">
        <v>590935</v>
      </c>
      <c r="E46" s="124">
        <v>554153</v>
      </c>
      <c r="F46" s="124">
        <v>14274</v>
      </c>
      <c r="G46" s="124">
        <v>121</v>
      </c>
      <c r="H46" s="124">
        <v>196</v>
      </c>
      <c r="I46" s="125">
        <v>22191</v>
      </c>
    </row>
    <row r="47" spans="2:9" ht="16.5" customHeight="1" x14ac:dyDescent="0.15">
      <c r="B47" s="288"/>
      <c r="C47" s="126" t="s">
        <v>137</v>
      </c>
      <c r="D47" s="127">
        <v>10860913</v>
      </c>
      <c r="E47" s="128">
        <v>9266813</v>
      </c>
      <c r="F47" s="128">
        <v>81057</v>
      </c>
      <c r="G47" s="128">
        <v>50804</v>
      </c>
      <c r="H47" s="128">
        <v>5880</v>
      </c>
      <c r="I47" s="129">
        <v>1456359</v>
      </c>
    </row>
    <row r="48" spans="2:9" ht="16.5" customHeight="1" x14ac:dyDescent="0.15">
      <c r="B48" s="435" t="s">
        <v>347</v>
      </c>
      <c r="C48" s="122" t="s">
        <v>336</v>
      </c>
      <c r="D48" s="123">
        <v>571422</v>
      </c>
      <c r="E48" s="124">
        <v>534299</v>
      </c>
      <c r="F48" s="124">
        <v>13372</v>
      </c>
      <c r="G48" s="124">
        <v>119</v>
      </c>
      <c r="H48" s="124">
        <v>203</v>
      </c>
      <c r="I48" s="125">
        <v>23429</v>
      </c>
    </row>
    <row r="49" spans="2:11" ht="16.5" customHeight="1" x14ac:dyDescent="0.15">
      <c r="B49" s="288"/>
      <c r="C49" s="126" t="s">
        <v>137</v>
      </c>
      <c r="D49" s="127">
        <v>10775953</v>
      </c>
      <c r="E49" s="128">
        <v>9219905</v>
      </c>
      <c r="F49" s="128">
        <v>75395</v>
      </c>
      <c r="G49" s="128">
        <v>49948</v>
      </c>
      <c r="H49" s="128">
        <v>6090</v>
      </c>
      <c r="I49" s="129">
        <v>1424615</v>
      </c>
    </row>
    <row r="50" spans="2:11" ht="16.5" customHeight="1" x14ac:dyDescent="0.15">
      <c r="B50" s="435" t="s">
        <v>348</v>
      </c>
      <c r="C50" s="122" t="s">
        <v>336</v>
      </c>
      <c r="D50" s="124">
        <v>566141</v>
      </c>
      <c r="E50" s="124">
        <v>527969</v>
      </c>
      <c r="F50" s="124">
        <v>13070</v>
      </c>
      <c r="G50" s="124">
        <v>114</v>
      </c>
      <c r="H50" s="124">
        <v>193</v>
      </c>
      <c r="I50" s="456">
        <v>24795</v>
      </c>
    </row>
    <row r="51" spans="2:11" ht="16.5" customHeight="1" x14ac:dyDescent="0.15">
      <c r="B51" s="288"/>
      <c r="C51" s="126" t="s">
        <v>137</v>
      </c>
      <c r="D51" s="128">
        <v>10675073</v>
      </c>
      <c r="E51" s="128">
        <v>9133058</v>
      </c>
      <c r="F51" s="128">
        <v>69676</v>
      </c>
      <c r="G51" s="128">
        <v>47752</v>
      </c>
      <c r="H51" s="128">
        <v>5790</v>
      </c>
      <c r="I51" s="457">
        <v>1418797</v>
      </c>
    </row>
    <row r="52" spans="2:11" ht="16.5" customHeight="1" x14ac:dyDescent="0.15">
      <c r="B52" s="287" t="s">
        <v>227</v>
      </c>
      <c r="C52" s="122" t="s">
        <v>336</v>
      </c>
      <c r="D52" s="123">
        <v>559080</v>
      </c>
      <c r="E52" s="124">
        <v>521639</v>
      </c>
      <c r="F52" s="124">
        <v>12439</v>
      </c>
      <c r="G52" s="124">
        <v>97</v>
      </c>
      <c r="H52" s="124">
        <v>199</v>
      </c>
      <c r="I52" s="125">
        <v>24706</v>
      </c>
    </row>
    <row r="53" spans="2:11" ht="16.5" customHeight="1" x14ac:dyDescent="0.15">
      <c r="B53" s="288"/>
      <c r="C53" s="126" t="s">
        <v>137</v>
      </c>
      <c r="D53" s="127">
        <v>10452527</v>
      </c>
      <c r="E53" s="128">
        <v>8959212</v>
      </c>
      <c r="F53" s="128">
        <v>68127</v>
      </c>
      <c r="G53" s="128">
        <v>40628</v>
      </c>
      <c r="H53" s="128">
        <v>5970</v>
      </c>
      <c r="I53" s="129">
        <v>1378590</v>
      </c>
    </row>
    <row r="54" spans="2:11" ht="16.5" customHeight="1" x14ac:dyDescent="0.15">
      <c r="B54" s="287" t="s">
        <v>238</v>
      </c>
      <c r="C54" s="122" t="s">
        <v>349</v>
      </c>
      <c r="D54" s="123">
        <v>524560</v>
      </c>
      <c r="E54" s="124">
        <v>488423</v>
      </c>
      <c r="F54" s="124">
        <v>11218</v>
      </c>
      <c r="G54" s="124">
        <v>88</v>
      </c>
      <c r="H54" s="124">
        <v>193</v>
      </c>
      <c r="I54" s="125">
        <v>24638</v>
      </c>
      <c r="K54" s="99"/>
    </row>
    <row r="55" spans="2:11" ht="16.5" customHeight="1" x14ac:dyDescent="0.15">
      <c r="B55" s="288"/>
      <c r="C55" s="126" t="s">
        <v>137</v>
      </c>
      <c r="D55" s="127">
        <v>10310378</v>
      </c>
      <c r="E55" s="128">
        <v>8817873</v>
      </c>
      <c r="F55" s="128">
        <v>64254</v>
      </c>
      <c r="G55" s="128">
        <v>36896</v>
      </c>
      <c r="H55" s="128">
        <v>5790</v>
      </c>
      <c r="I55" s="129">
        <v>1385565</v>
      </c>
      <c r="K55" s="99"/>
    </row>
    <row r="56" spans="2:11" ht="16.5" customHeight="1" x14ac:dyDescent="0.15">
      <c r="B56" s="287" t="s">
        <v>291</v>
      </c>
      <c r="C56" s="122" t="s">
        <v>349</v>
      </c>
      <c r="D56" s="123">
        <v>542834</v>
      </c>
      <c r="E56" s="124">
        <v>505243</v>
      </c>
      <c r="F56" s="124">
        <v>10656</v>
      </c>
      <c r="G56" s="124">
        <v>71</v>
      </c>
      <c r="H56" s="124">
        <v>187</v>
      </c>
      <c r="I56" s="125">
        <v>26677</v>
      </c>
      <c r="K56" s="99"/>
    </row>
    <row r="57" spans="2:11" ht="16.5" customHeight="1" x14ac:dyDescent="0.15">
      <c r="B57" s="288"/>
      <c r="C57" s="126" t="s">
        <v>137</v>
      </c>
      <c r="D57" s="127">
        <v>10850932</v>
      </c>
      <c r="E57" s="128">
        <v>9254305</v>
      </c>
      <c r="F57" s="128">
        <v>62038</v>
      </c>
      <c r="G57" s="128">
        <v>29744</v>
      </c>
      <c r="H57" s="128">
        <v>5610</v>
      </c>
      <c r="I57" s="129">
        <v>1499235</v>
      </c>
      <c r="K57" s="99"/>
    </row>
    <row r="58" spans="2:11" s="252" customFormat="1" ht="16.5" customHeight="1" x14ac:dyDescent="0.15">
      <c r="B58" s="458" t="s">
        <v>385</v>
      </c>
      <c r="C58" s="449" t="s">
        <v>333</v>
      </c>
      <c r="D58" s="450">
        <f>SUM(E58:I58)</f>
        <v>535759</v>
      </c>
      <c r="E58" s="451">
        <v>499650</v>
      </c>
      <c r="F58" s="451">
        <v>10073</v>
      </c>
      <c r="G58" s="451">
        <v>80</v>
      </c>
      <c r="H58" s="451">
        <v>232</v>
      </c>
      <c r="I58" s="453">
        <v>25724</v>
      </c>
      <c r="K58" s="253"/>
    </row>
    <row r="59" spans="2:11" s="252" customFormat="1" ht="16.5" customHeight="1" thickBot="1" x14ac:dyDescent="0.2">
      <c r="B59" s="459"/>
      <c r="C59" s="460" t="s">
        <v>137</v>
      </c>
      <c r="D59" s="461">
        <f>SUM(E59:I59)</f>
        <v>10651579</v>
      </c>
      <c r="E59" s="462">
        <v>9138217</v>
      </c>
      <c r="F59" s="462">
        <v>56139</v>
      </c>
      <c r="G59" s="462">
        <v>33540</v>
      </c>
      <c r="H59" s="462">
        <v>6960</v>
      </c>
      <c r="I59" s="463">
        <v>1416723</v>
      </c>
      <c r="K59" s="253"/>
    </row>
    <row r="60" spans="2:11" ht="6.75" customHeight="1" x14ac:dyDescent="0.15">
      <c r="B60" s="100"/>
      <c r="C60" s="101"/>
      <c r="D60" s="102"/>
      <c r="E60" s="102"/>
      <c r="F60" s="102"/>
      <c r="G60" s="102"/>
      <c r="H60" s="102"/>
      <c r="I60" s="102"/>
    </row>
    <row r="61" spans="2:11" ht="15" customHeight="1" x14ac:dyDescent="0.15">
      <c r="B61" s="103" t="s">
        <v>350</v>
      </c>
      <c r="C61" s="103"/>
      <c r="D61" s="103"/>
      <c r="E61" s="103"/>
      <c r="F61" s="103"/>
      <c r="G61" s="103"/>
      <c r="H61" s="103"/>
      <c r="I61" s="103"/>
    </row>
    <row r="62" spans="2:11" ht="15" customHeight="1" x14ac:dyDescent="0.15">
      <c r="B62" s="103" t="s">
        <v>281</v>
      </c>
      <c r="C62" s="103"/>
      <c r="D62" s="103"/>
      <c r="E62" s="103"/>
      <c r="F62" s="103"/>
      <c r="G62" s="103"/>
      <c r="H62" s="103"/>
      <c r="I62" s="103"/>
    </row>
    <row r="63" spans="2:11" ht="15" customHeight="1" x14ac:dyDescent="0.15">
      <c r="B63" s="103" t="s">
        <v>282</v>
      </c>
      <c r="C63" s="103"/>
      <c r="D63" s="103"/>
      <c r="E63" s="103"/>
      <c r="F63" s="103"/>
      <c r="G63" s="103"/>
      <c r="H63" s="103"/>
      <c r="I63" s="103"/>
    </row>
    <row r="64" spans="2:11" ht="15" customHeight="1" x14ac:dyDescent="0.15">
      <c r="B64" s="103" t="s">
        <v>404</v>
      </c>
      <c r="C64" s="103"/>
      <c r="D64" s="103"/>
      <c r="E64" s="103"/>
      <c r="F64" s="103"/>
      <c r="G64" s="103"/>
      <c r="H64" s="103"/>
      <c r="I64" s="103"/>
    </row>
    <row r="65" spans="2:2" ht="15" customHeight="1" x14ac:dyDescent="0.15">
      <c r="B65" s="97" t="s">
        <v>111</v>
      </c>
    </row>
  </sheetData>
  <mergeCells count="29">
    <mergeCell ref="B58:B59"/>
    <mergeCell ref="B50:B51"/>
    <mergeCell ref="B52:B53"/>
    <mergeCell ref="B40:B41"/>
    <mergeCell ref="B42:B43"/>
    <mergeCell ref="B44:B45"/>
    <mergeCell ref="B46:B47"/>
    <mergeCell ref="B48:B49"/>
    <mergeCell ref="B56:B57"/>
    <mergeCell ref="B54:B55"/>
    <mergeCell ref="B30:B31"/>
    <mergeCell ref="B32:B33"/>
    <mergeCell ref="B34:B35"/>
    <mergeCell ref="B36:B37"/>
    <mergeCell ref="B38:B39"/>
    <mergeCell ref="B26:B27"/>
    <mergeCell ref="B28:B29"/>
    <mergeCell ref="B24:B25"/>
    <mergeCell ref="B1:I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BreakPreview" zoomScale="55" zoomScaleNormal="100" zoomScaleSheetLayoutView="55" workbookViewId="0">
      <selection activeCell="G49" sqref="B31:R60"/>
    </sheetView>
  </sheetViews>
  <sheetFormatPr defaultColWidth="9" defaultRowHeight="14.25" x14ac:dyDescent="0.15"/>
  <cols>
    <col min="1" max="1" width="3.25" style="94" customWidth="1"/>
    <col min="2" max="2" width="12.625" style="94" customWidth="1"/>
    <col min="3" max="4" width="20.625" style="94" customWidth="1"/>
    <col min="5" max="16384" width="9" style="94"/>
  </cols>
  <sheetData>
    <row r="1" spans="2:4" ht="24" customHeight="1" x14ac:dyDescent="0.15">
      <c r="B1" s="286" t="s">
        <v>351</v>
      </c>
      <c r="C1" s="286"/>
      <c r="D1" s="286"/>
    </row>
    <row r="2" spans="2:4" ht="17.25" customHeight="1" x14ac:dyDescent="0.15">
      <c r="B2" s="85"/>
      <c r="C2" s="85"/>
      <c r="D2" s="85"/>
    </row>
    <row r="3" spans="2:4" ht="24" customHeight="1" thickBot="1" x14ac:dyDescent="0.2">
      <c r="B3" s="465"/>
      <c r="C3" s="466"/>
      <c r="D3" s="467" t="s">
        <v>352</v>
      </c>
    </row>
    <row r="4" spans="2:4" ht="24" customHeight="1" x14ac:dyDescent="0.15">
      <c r="B4" s="468" t="s">
        <v>112</v>
      </c>
      <c r="C4" s="469" t="s">
        <v>113</v>
      </c>
      <c r="D4" s="470" t="s">
        <v>114</v>
      </c>
    </row>
    <row r="5" spans="2:4" ht="30" hidden="1" customHeight="1" x14ac:dyDescent="0.15">
      <c r="B5" s="471" t="s">
        <v>353</v>
      </c>
      <c r="C5" s="472">
        <v>12096</v>
      </c>
      <c r="D5" s="473">
        <v>26973</v>
      </c>
    </row>
    <row r="6" spans="2:4" ht="30" hidden="1" customHeight="1" x14ac:dyDescent="0.15">
      <c r="B6" s="474" t="s">
        <v>354</v>
      </c>
      <c r="C6" s="475">
        <v>12252</v>
      </c>
      <c r="D6" s="476">
        <v>26649</v>
      </c>
    </row>
    <row r="7" spans="2:4" ht="30" hidden="1" customHeight="1" x14ac:dyDescent="0.15">
      <c r="B7" s="474" t="s">
        <v>115</v>
      </c>
      <c r="C7" s="475">
        <v>12479</v>
      </c>
      <c r="D7" s="476">
        <v>26811</v>
      </c>
    </row>
    <row r="8" spans="2:4" ht="30" hidden="1" customHeight="1" x14ac:dyDescent="0.15">
      <c r="B8" s="474" t="s">
        <v>116</v>
      </c>
      <c r="C8" s="475">
        <v>12749</v>
      </c>
      <c r="D8" s="476">
        <v>27119</v>
      </c>
    </row>
    <row r="9" spans="2:4" ht="30" hidden="1" customHeight="1" x14ac:dyDescent="0.15">
      <c r="B9" s="474" t="s">
        <v>117</v>
      </c>
      <c r="C9" s="475">
        <v>13210</v>
      </c>
      <c r="D9" s="476">
        <v>27788</v>
      </c>
    </row>
    <row r="10" spans="2:4" ht="30" customHeight="1" x14ac:dyDescent="0.15">
      <c r="B10" s="474" t="s">
        <v>228</v>
      </c>
      <c r="C10" s="475">
        <v>13665</v>
      </c>
      <c r="D10" s="476">
        <v>28394</v>
      </c>
    </row>
    <row r="11" spans="2:4" ht="30" customHeight="1" x14ac:dyDescent="0.15">
      <c r="B11" s="474" t="s">
        <v>119</v>
      </c>
      <c r="C11" s="475">
        <v>14042</v>
      </c>
      <c r="D11" s="476">
        <v>28962</v>
      </c>
    </row>
    <row r="12" spans="2:4" ht="30" customHeight="1" x14ac:dyDescent="0.15">
      <c r="B12" s="474" t="s">
        <v>120</v>
      </c>
      <c r="C12" s="475">
        <v>14438</v>
      </c>
      <c r="D12" s="476">
        <v>29604</v>
      </c>
    </row>
    <row r="13" spans="2:4" ht="30" customHeight="1" x14ac:dyDescent="0.15">
      <c r="B13" s="474" t="s">
        <v>121</v>
      </c>
      <c r="C13" s="475">
        <v>14888</v>
      </c>
      <c r="D13" s="476">
        <v>30530</v>
      </c>
    </row>
    <row r="14" spans="2:4" ht="30" customHeight="1" x14ac:dyDescent="0.15">
      <c r="B14" s="474" t="s">
        <v>122</v>
      </c>
      <c r="C14" s="131">
        <v>15366</v>
      </c>
      <c r="D14" s="132">
        <v>31178</v>
      </c>
    </row>
    <row r="15" spans="2:4" ht="30" customHeight="1" x14ac:dyDescent="0.15">
      <c r="B15" s="474" t="s">
        <v>123</v>
      </c>
      <c r="C15" s="131">
        <v>26112</v>
      </c>
      <c r="D15" s="132">
        <v>56169</v>
      </c>
    </row>
    <row r="16" spans="2:4" ht="30" customHeight="1" x14ac:dyDescent="0.15">
      <c r="B16" s="474" t="s">
        <v>124</v>
      </c>
      <c r="C16" s="131">
        <v>26662</v>
      </c>
      <c r="D16" s="132">
        <v>56956</v>
      </c>
    </row>
    <row r="17" spans="1:4" ht="30" customHeight="1" x14ac:dyDescent="0.15">
      <c r="A17" s="95"/>
      <c r="B17" s="474" t="s">
        <v>125</v>
      </c>
      <c r="C17" s="131">
        <v>26841</v>
      </c>
      <c r="D17" s="132">
        <v>56016</v>
      </c>
    </row>
    <row r="18" spans="1:4" ht="30" customHeight="1" x14ac:dyDescent="0.15">
      <c r="A18" s="95"/>
      <c r="B18" s="474" t="s">
        <v>126</v>
      </c>
      <c r="C18" s="131">
        <v>20907</v>
      </c>
      <c r="D18" s="132">
        <v>41134</v>
      </c>
    </row>
    <row r="19" spans="1:4" ht="30" customHeight="1" x14ac:dyDescent="0.15">
      <c r="A19" s="95"/>
      <c r="B19" s="474" t="s">
        <v>127</v>
      </c>
      <c r="C19" s="131">
        <v>20353</v>
      </c>
      <c r="D19" s="132">
        <v>40182</v>
      </c>
    </row>
    <row r="20" spans="1:4" ht="30" customHeight="1" x14ac:dyDescent="0.15">
      <c r="A20" s="95"/>
      <c r="B20" s="474" t="s">
        <v>128</v>
      </c>
      <c r="C20" s="131">
        <v>19948</v>
      </c>
      <c r="D20" s="132">
        <v>39040</v>
      </c>
    </row>
    <row r="21" spans="1:4" ht="30" customHeight="1" x14ac:dyDescent="0.15">
      <c r="A21" s="95"/>
      <c r="B21" s="474" t="s">
        <v>129</v>
      </c>
      <c r="C21" s="131">
        <v>19872</v>
      </c>
      <c r="D21" s="132">
        <v>38518</v>
      </c>
    </row>
    <row r="22" spans="1:4" ht="30" customHeight="1" x14ac:dyDescent="0.15">
      <c r="B22" s="474" t="s">
        <v>355</v>
      </c>
      <c r="C22" s="131">
        <v>19953</v>
      </c>
      <c r="D22" s="132">
        <v>37914</v>
      </c>
    </row>
    <row r="23" spans="1:4" ht="30" customHeight="1" x14ac:dyDescent="0.15">
      <c r="B23" s="474" t="s">
        <v>130</v>
      </c>
      <c r="C23" s="131">
        <v>19850</v>
      </c>
      <c r="D23" s="132">
        <v>37246</v>
      </c>
    </row>
    <row r="24" spans="1:4" ht="30" customHeight="1" x14ac:dyDescent="0.15">
      <c r="B24" s="474" t="s">
        <v>131</v>
      </c>
      <c r="C24" s="131">
        <v>19462</v>
      </c>
      <c r="D24" s="132">
        <v>36165</v>
      </c>
    </row>
    <row r="25" spans="1:4" ht="30" customHeight="1" x14ac:dyDescent="0.15">
      <c r="B25" s="474" t="s">
        <v>132</v>
      </c>
      <c r="C25" s="131">
        <v>18995</v>
      </c>
      <c r="D25" s="132">
        <v>34743</v>
      </c>
    </row>
    <row r="26" spans="1:4" ht="30" customHeight="1" x14ac:dyDescent="0.15">
      <c r="B26" s="474" t="s">
        <v>133</v>
      </c>
      <c r="C26" s="131">
        <v>18593</v>
      </c>
      <c r="D26" s="132">
        <v>33300</v>
      </c>
    </row>
    <row r="27" spans="1:4" ht="30" customHeight="1" x14ac:dyDescent="0.15">
      <c r="B27" s="474" t="s">
        <v>356</v>
      </c>
      <c r="C27" s="131">
        <v>17893</v>
      </c>
      <c r="D27" s="132">
        <v>31621</v>
      </c>
    </row>
    <row r="28" spans="1:4" ht="30" customHeight="1" x14ac:dyDescent="0.15">
      <c r="B28" s="474" t="s">
        <v>357</v>
      </c>
      <c r="C28" s="131">
        <v>17219</v>
      </c>
      <c r="D28" s="132">
        <v>29939</v>
      </c>
    </row>
    <row r="29" spans="1:4" ht="30" customHeight="1" x14ac:dyDescent="0.15">
      <c r="B29" s="130" t="s">
        <v>405</v>
      </c>
      <c r="C29" s="131">
        <v>16871</v>
      </c>
      <c r="D29" s="132">
        <v>28946</v>
      </c>
    </row>
    <row r="30" spans="1:4" ht="30.75" customHeight="1" x14ac:dyDescent="0.15">
      <c r="B30" s="130" t="s">
        <v>287</v>
      </c>
      <c r="C30" s="131">
        <v>16387</v>
      </c>
      <c r="D30" s="132">
        <v>27863</v>
      </c>
    </row>
    <row r="31" spans="1:4" ht="30.75" customHeight="1" x14ac:dyDescent="0.15">
      <c r="B31" s="130" t="s">
        <v>358</v>
      </c>
      <c r="C31" s="131">
        <v>16375</v>
      </c>
      <c r="D31" s="132">
        <v>27516</v>
      </c>
    </row>
    <row r="32" spans="1:4" s="254" customFormat="1" ht="30.75" customHeight="1" thickBot="1" x14ac:dyDescent="0.2">
      <c r="B32" s="477" t="s">
        <v>388</v>
      </c>
      <c r="C32" s="464">
        <v>16227</v>
      </c>
      <c r="D32" s="478">
        <v>26799</v>
      </c>
    </row>
    <row r="33" spans="2:4" ht="5.0999999999999996" customHeight="1" x14ac:dyDescent="0.15">
      <c r="B33" s="89"/>
      <c r="C33" s="96"/>
      <c r="D33" s="96"/>
    </row>
    <row r="34" spans="2:4" ht="18" customHeight="1" x14ac:dyDescent="0.15">
      <c r="B34" s="97" t="s">
        <v>279</v>
      </c>
      <c r="C34" s="96"/>
      <c r="D34" s="96"/>
    </row>
    <row r="35" spans="2:4" ht="18" customHeight="1" x14ac:dyDescent="0.15">
      <c r="B35" s="97" t="s">
        <v>280</v>
      </c>
      <c r="C35" s="96"/>
      <c r="D35" s="96"/>
    </row>
    <row r="36" spans="2:4" ht="18" customHeight="1" x14ac:dyDescent="0.15">
      <c r="B36" s="97" t="s">
        <v>283</v>
      </c>
      <c r="C36" s="2"/>
      <c r="D36" s="2"/>
    </row>
    <row r="37" spans="2:4" ht="18" customHeight="1" x14ac:dyDescent="0.15">
      <c r="B37" s="104" t="s">
        <v>111</v>
      </c>
    </row>
    <row r="38" spans="2:4" ht="27" customHeight="1" x14ac:dyDescent="0.15"/>
    <row r="39" spans="2:4" ht="27" customHeight="1" x14ac:dyDescent="0.15"/>
    <row r="40" spans="2:4" ht="27" customHeight="1" x14ac:dyDescent="0.15"/>
    <row r="41" spans="2:4" ht="27" customHeight="1" x14ac:dyDescent="0.15"/>
    <row r="42" spans="2:4" ht="27" customHeight="1" x14ac:dyDescent="0.15"/>
  </sheetData>
  <mergeCells count="1">
    <mergeCell ref="B1:D1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view="pageBreakPreview" zoomScale="60" zoomScaleNormal="100" workbookViewId="0">
      <pane xSplit="1" ySplit="8" topLeftCell="B21" activePane="bottomRight" state="frozen"/>
      <selection activeCell="G49" sqref="B31:R60"/>
      <selection pane="topRight" activeCell="G49" sqref="B31:R60"/>
      <selection pane="bottomLeft" activeCell="G49" sqref="B31:R60"/>
      <selection pane="bottomRight" activeCell="G49" sqref="B31:R60"/>
    </sheetView>
  </sheetViews>
  <sheetFormatPr defaultColWidth="9" defaultRowHeight="13.5" x14ac:dyDescent="0.15"/>
  <cols>
    <col min="1" max="1" width="2.625" style="1" customWidth="1"/>
    <col min="2" max="7" width="12.625" style="1" customWidth="1"/>
    <col min="8" max="16384" width="9" style="1"/>
  </cols>
  <sheetData>
    <row r="1" spans="2:9" ht="24" customHeight="1" x14ac:dyDescent="0.15">
      <c r="B1" s="286" t="s">
        <v>359</v>
      </c>
      <c r="C1" s="286"/>
      <c r="D1" s="286"/>
      <c r="E1" s="286"/>
      <c r="F1" s="286"/>
      <c r="G1" s="286"/>
    </row>
    <row r="2" spans="2:9" ht="8.25" customHeight="1" x14ac:dyDescent="0.15">
      <c r="B2" s="85"/>
      <c r="C2" s="85"/>
      <c r="D2" s="85"/>
      <c r="E2" s="85"/>
      <c r="F2" s="85"/>
      <c r="G2" s="85"/>
    </row>
    <row r="3" spans="2:9" ht="24" customHeight="1" thickBot="1" x14ac:dyDescent="0.2">
      <c r="B3" s="466"/>
      <c r="C3" s="466"/>
      <c r="D3" s="466"/>
      <c r="E3" s="466"/>
      <c r="F3" s="466"/>
      <c r="G3" s="467" t="s">
        <v>360</v>
      </c>
    </row>
    <row r="4" spans="2:9" ht="21" customHeight="1" x14ac:dyDescent="0.15">
      <c r="B4" s="479" t="s">
        <v>361</v>
      </c>
      <c r="C4" s="480" t="s">
        <v>104</v>
      </c>
      <c r="D4" s="481"/>
      <c r="E4" s="480" t="s">
        <v>105</v>
      </c>
      <c r="F4" s="482"/>
      <c r="G4" s="483"/>
    </row>
    <row r="5" spans="2:9" ht="30" customHeight="1" x14ac:dyDescent="0.15">
      <c r="B5" s="484"/>
      <c r="C5" s="485" t="s">
        <v>106</v>
      </c>
      <c r="D5" s="485" t="s">
        <v>107</v>
      </c>
      <c r="E5" s="485" t="s">
        <v>362</v>
      </c>
      <c r="F5" s="485" t="s">
        <v>363</v>
      </c>
      <c r="G5" s="486" t="s">
        <v>364</v>
      </c>
    </row>
    <row r="6" spans="2:9" ht="30" hidden="1" customHeight="1" x14ac:dyDescent="0.15">
      <c r="B6" s="474" t="s">
        <v>108</v>
      </c>
      <c r="C6" s="487">
        <v>11333</v>
      </c>
      <c r="D6" s="488">
        <v>6057582</v>
      </c>
      <c r="E6" s="488">
        <v>10019</v>
      </c>
      <c r="F6" s="488">
        <v>1043</v>
      </c>
      <c r="G6" s="489">
        <v>271</v>
      </c>
    </row>
    <row r="7" spans="2:9" ht="30" hidden="1" customHeight="1" x14ac:dyDescent="0.15">
      <c r="B7" s="474" t="s">
        <v>59</v>
      </c>
      <c r="C7" s="487">
        <v>11790</v>
      </c>
      <c r="D7" s="490">
        <v>6468831</v>
      </c>
      <c r="E7" s="490">
        <v>10457</v>
      </c>
      <c r="F7" s="490">
        <v>1070</v>
      </c>
      <c r="G7" s="489">
        <v>263</v>
      </c>
    </row>
    <row r="8" spans="2:9" ht="30" hidden="1" customHeight="1" x14ac:dyDescent="0.15">
      <c r="B8" s="474" t="s">
        <v>60</v>
      </c>
      <c r="C8" s="491">
        <v>12327</v>
      </c>
      <c r="D8" s="490">
        <v>6919924</v>
      </c>
      <c r="E8" s="490">
        <v>10998</v>
      </c>
      <c r="F8" s="490">
        <v>1076</v>
      </c>
      <c r="G8" s="489">
        <v>253</v>
      </c>
    </row>
    <row r="9" spans="2:9" ht="24.95" hidden="1" customHeight="1" x14ac:dyDescent="0.15">
      <c r="B9" s="474" t="s">
        <v>234</v>
      </c>
      <c r="C9" s="491">
        <v>12838</v>
      </c>
      <c r="D9" s="490">
        <v>7503132</v>
      </c>
      <c r="E9" s="490">
        <v>11485</v>
      </c>
      <c r="F9" s="490">
        <v>1079</v>
      </c>
      <c r="G9" s="489">
        <v>274</v>
      </c>
    </row>
    <row r="10" spans="2:9" ht="24.95" customHeight="1" x14ac:dyDescent="0.15">
      <c r="B10" s="492" t="s">
        <v>289</v>
      </c>
      <c r="C10" s="491">
        <v>13387</v>
      </c>
      <c r="D10" s="490">
        <v>8039434</v>
      </c>
      <c r="E10" s="490">
        <v>11972</v>
      </c>
      <c r="F10" s="490">
        <v>1109</v>
      </c>
      <c r="G10" s="489">
        <v>306</v>
      </c>
    </row>
    <row r="11" spans="2:9" ht="24.95" customHeight="1" x14ac:dyDescent="0.15">
      <c r="B11" s="474" t="s">
        <v>63</v>
      </c>
      <c r="C11" s="491">
        <v>13944</v>
      </c>
      <c r="D11" s="490">
        <v>8514136</v>
      </c>
      <c r="E11" s="490">
        <v>12501</v>
      </c>
      <c r="F11" s="490">
        <v>1136</v>
      </c>
      <c r="G11" s="489">
        <v>307</v>
      </c>
    </row>
    <row r="12" spans="2:9" ht="24.95" customHeight="1" x14ac:dyDescent="0.15">
      <c r="B12" s="474" t="s">
        <v>64</v>
      </c>
      <c r="C12" s="491">
        <v>14469</v>
      </c>
      <c r="D12" s="490">
        <v>8967649</v>
      </c>
      <c r="E12" s="490">
        <v>13028</v>
      </c>
      <c r="F12" s="490">
        <v>1147</v>
      </c>
      <c r="G12" s="489">
        <v>294</v>
      </c>
    </row>
    <row r="13" spans="2:9" ht="24.95" customHeight="1" x14ac:dyDescent="0.15">
      <c r="B13" s="474" t="s">
        <v>65</v>
      </c>
      <c r="C13" s="491">
        <v>14951</v>
      </c>
      <c r="D13" s="490">
        <v>9402332</v>
      </c>
      <c r="E13" s="490">
        <v>13460</v>
      </c>
      <c r="F13" s="490">
        <v>1178</v>
      </c>
      <c r="G13" s="489">
        <v>313</v>
      </c>
    </row>
    <row r="14" spans="2:9" ht="24.95" customHeight="1" x14ac:dyDescent="0.15">
      <c r="B14" s="474" t="s">
        <v>66</v>
      </c>
      <c r="C14" s="493">
        <v>15312</v>
      </c>
      <c r="D14" s="134">
        <v>9640314</v>
      </c>
      <c r="E14" s="134">
        <v>13828</v>
      </c>
      <c r="F14" s="134">
        <v>1197</v>
      </c>
      <c r="G14" s="135">
        <v>287</v>
      </c>
    </row>
    <row r="15" spans="2:9" ht="24.95" customHeight="1" x14ac:dyDescent="0.15">
      <c r="B15" s="474" t="s">
        <v>67</v>
      </c>
      <c r="C15" s="493">
        <f>E15+F15+G15</f>
        <v>29594</v>
      </c>
      <c r="D15" s="134">
        <f>18597929+43153</f>
        <v>18641082</v>
      </c>
      <c r="E15" s="134">
        <f>26674+106</f>
        <v>26780</v>
      </c>
      <c r="F15" s="134">
        <v>2267</v>
      </c>
      <c r="G15" s="135">
        <v>547</v>
      </c>
    </row>
    <row r="16" spans="2:9" ht="24.95" customHeight="1" x14ac:dyDescent="0.15">
      <c r="B16" s="474" t="s">
        <v>68</v>
      </c>
      <c r="C16" s="133">
        <v>31032</v>
      </c>
      <c r="D16" s="134">
        <v>19771034</v>
      </c>
      <c r="E16" s="134">
        <v>28166</v>
      </c>
      <c r="F16" s="134">
        <v>2330</v>
      </c>
      <c r="G16" s="135">
        <v>536</v>
      </c>
      <c r="I16" s="25"/>
    </row>
    <row r="17" spans="2:7" ht="24.95" customHeight="1" x14ac:dyDescent="0.15">
      <c r="B17" s="474" t="s">
        <v>69</v>
      </c>
      <c r="C17" s="493">
        <v>31747</v>
      </c>
      <c r="D17" s="134">
        <v>20358703</v>
      </c>
      <c r="E17" s="134">
        <v>28910</v>
      </c>
      <c r="F17" s="134">
        <v>2313</v>
      </c>
      <c r="G17" s="135">
        <v>524</v>
      </c>
    </row>
    <row r="18" spans="2:7" ht="24.95" customHeight="1" x14ac:dyDescent="0.15">
      <c r="B18" s="474" t="s">
        <v>365</v>
      </c>
      <c r="C18" s="493">
        <v>32368</v>
      </c>
      <c r="D18" s="134">
        <v>20913590</v>
      </c>
      <c r="E18" s="134">
        <v>29540</v>
      </c>
      <c r="F18" s="134">
        <v>2333</v>
      </c>
      <c r="G18" s="135">
        <v>495</v>
      </c>
    </row>
    <row r="19" spans="2:7" ht="24.95" customHeight="1" x14ac:dyDescent="0.15">
      <c r="B19" s="474" t="s">
        <v>366</v>
      </c>
      <c r="C19" s="493">
        <v>33071</v>
      </c>
      <c r="D19" s="134">
        <v>21508090</v>
      </c>
      <c r="E19" s="134">
        <v>30220</v>
      </c>
      <c r="F19" s="134">
        <v>2359</v>
      </c>
      <c r="G19" s="135">
        <v>492</v>
      </c>
    </row>
    <row r="20" spans="2:7" ht="24.95" customHeight="1" x14ac:dyDescent="0.15">
      <c r="B20" s="474" t="s">
        <v>109</v>
      </c>
      <c r="C20" s="493">
        <v>33591</v>
      </c>
      <c r="D20" s="134">
        <v>21986997</v>
      </c>
      <c r="E20" s="134">
        <v>30749</v>
      </c>
      <c r="F20" s="134">
        <v>2365</v>
      </c>
      <c r="G20" s="135">
        <v>477</v>
      </c>
    </row>
    <row r="21" spans="2:7" ht="24.95" customHeight="1" x14ac:dyDescent="0.15">
      <c r="B21" s="474" t="s">
        <v>110</v>
      </c>
      <c r="C21" s="493">
        <v>33972</v>
      </c>
      <c r="D21" s="134">
        <v>22341930</v>
      </c>
      <c r="E21" s="134">
        <v>31090</v>
      </c>
      <c r="F21" s="134">
        <v>2386</v>
      </c>
      <c r="G21" s="135">
        <v>496</v>
      </c>
    </row>
    <row r="22" spans="2:7" ht="24.95" customHeight="1" x14ac:dyDescent="0.15">
      <c r="B22" s="474" t="s">
        <v>74</v>
      </c>
      <c r="C22" s="493">
        <v>34615</v>
      </c>
      <c r="D22" s="134">
        <v>22847268</v>
      </c>
      <c r="E22" s="134">
        <v>31726</v>
      </c>
      <c r="F22" s="134">
        <v>2424</v>
      </c>
      <c r="G22" s="135">
        <v>465</v>
      </c>
    </row>
    <row r="23" spans="2:7" ht="24.95" customHeight="1" x14ac:dyDescent="0.15">
      <c r="B23" s="474" t="s">
        <v>75</v>
      </c>
      <c r="C23" s="493">
        <v>35632</v>
      </c>
      <c r="D23" s="134">
        <v>23640400</v>
      </c>
      <c r="E23" s="134">
        <v>32752</v>
      </c>
      <c r="F23" s="134">
        <v>2431</v>
      </c>
      <c r="G23" s="135">
        <v>449</v>
      </c>
    </row>
    <row r="24" spans="2:7" ht="24.95" customHeight="1" x14ac:dyDescent="0.15">
      <c r="B24" s="474" t="s">
        <v>76</v>
      </c>
      <c r="C24" s="493">
        <v>36536</v>
      </c>
      <c r="D24" s="134">
        <v>24390641</v>
      </c>
      <c r="E24" s="134">
        <v>33683</v>
      </c>
      <c r="F24" s="134">
        <v>2419</v>
      </c>
      <c r="G24" s="135">
        <v>434</v>
      </c>
    </row>
    <row r="25" spans="2:7" ht="24.95" customHeight="1" x14ac:dyDescent="0.15">
      <c r="B25" s="474" t="s">
        <v>77</v>
      </c>
      <c r="C25" s="493">
        <v>37415</v>
      </c>
      <c r="D25" s="134">
        <v>24747143</v>
      </c>
      <c r="E25" s="134">
        <v>34585</v>
      </c>
      <c r="F25" s="134">
        <v>2399</v>
      </c>
      <c r="G25" s="135">
        <v>431</v>
      </c>
    </row>
    <row r="26" spans="2:7" ht="24.95" customHeight="1" x14ac:dyDescent="0.15">
      <c r="B26" s="474" t="s">
        <v>78</v>
      </c>
      <c r="C26" s="493">
        <v>38157</v>
      </c>
      <c r="D26" s="134">
        <v>25632652</v>
      </c>
      <c r="E26" s="134">
        <v>35345</v>
      </c>
      <c r="F26" s="134">
        <v>2398</v>
      </c>
      <c r="G26" s="135">
        <v>414</v>
      </c>
    </row>
    <row r="27" spans="2:7" ht="24.95" customHeight="1" x14ac:dyDescent="0.15">
      <c r="B27" s="474" t="s">
        <v>79</v>
      </c>
      <c r="C27" s="493">
        <v>38688</v>
      </c>
      <c r="D27" s="134">
        <v>26151216</v>
      </c>
      <c r="E27" s="134">
        <v>35879</v>
      </c>
      <c r="F27" s="134">
        <v>2400</v>
      </c>
      <c r="G27" s="135">
        <v>409</v>
      </c>
    </row>
    <row r="28" spans="2:7" ht="24.95" customHeight="1" x14ac:dyDescent="0.15">
      <c r="B28" s="474" t="s">
        <v>80</v>
      </c>
      <c r="C28" s="133">
        <v>39563</v>
      </c>
      <c r="D28" s="134">
        <v>26654091</v>
      </c>
      <c r="E28" s="134">
        <v>36773</v>
      </c>
      <c r="F28" s="134">
        <v>2393</v>
      </c>
      <c r="G28" s="135">
        <v>397</v>
      </c>
    </row>
    <row r="29" spans="2:7" ht="24.95" customHeight="1" x14ac:dyDescent="0.15">
      <c r="B29" s="474" t="s">
        <v>367</v>
      </c>
      <c r="C29" s="133">
        <v>39961</v>
      </c>
      <c r="D29" s="134">
        <v>27043213</v>
      </c>
      <c r="E29" s="134">
        <v>37168</v>
      </c>
      <c r="F29" s="134">
        <v>2404</v>
      </c>
      <c r="G29" s="135">
        <v>389</v>
      </c>
    </row>
    <row r="30" spans="2:7" ht="24.95" customHeight="1" x14ac:dyDescent="0.15">
      <c r="B30" s="130" t="s">
        <v>229</v>
      </c>
      <c r="C30" s="133">
        <v>40218</v>
      </c>
      <c r="D30" s="134">
        <v>27316428</v>
      </c>
      <c r="E30" s="134">
        <v>37446</v>
      </c>
      <c r="F30" s="134">
        <v>2412</v>
      </c>
      <c r="G30" s="135">
        <v>360</v>
      </c>
    </row>
    <row r="31" spans="2:7" ht="24.95" customHeight="1" x14ac:dyDescent="0.15">
      <c r="B31" s="130" t="s">
        <v>288</v>
      </c>
      <c r="C31" s="133">
        <v>40528</v>
      </c>
      <c r="D31" s="134">
        <v>27657022</v>
      </c>
      <c r="E31" s="134">
        <v>37797</v>
      </c>
      <c r="F31" s="134">
        <v>2412</v>
      </c>
      <c r="G31" s="135">
        <v>319</v>
      </c>
    </row>
    <row r="32" spans="2:7" ht="24.95" customHeight="1" x14ac:dyDescent="0.15">
      <c r="B32" s="130" t="s">
        <v>368</v>
      </c>
      <c r="C32" s="134">
        <v>40579</v>
      </c>
      <c r="D32" s="134">
        <v>27737589</v>
      </c>
      <c r="E32" s="134">
        <v>37891</v>
      </c>
      <c r="F32" s="134">
        <v>2406</v>
      </c>
      <c r="G32" s="136">
        <v>282</v>
      </c>
    </row>
    <row r="33" spans="2:7" ht="24.95" customHeight="1" thickBot="1" x14ac:dyDescent="0.2">
      <c r="B33" s="477" t="s">
        <v>389</v>
      </c>
      <c r="C33" s="494">
        <v>40650</v>
      </c>
      <c r="D33" s="495">
        <v>27767608</v>
      </c>
      <c r="E33" s="494">
        <v>37898</v>
      </c>
      <c r="F33" s="494">
        <v>2434</v>
      </c>
      <c r="G33" s="496">
        <v>318</v>
      </c>
    </row>
    <row r="34" spans="2:7" ht="9" customHeight="1" x14ac:dyDescent="0.15">
      <c r="B34" s="89"/>
      <c r="C34" s="90"/>
      <c r="D34" s="90"/>
      <c r="E34" s="90"/>
      <c r="F34" s="90"/>
      <c r="G34" s="91"/>
    </row>
    <row r="35" spans="2:7" ht="18" customHeight="1" x14ac:dyDescent="0.15">
      <c r="B35" s="121" t="s">
        <v>230</v>
      </c>
      <c r="C35" s="2"/>
      <c r="D35" s="2"/>
      <c r="E35" s="2"/>
      <c r="F35" s="2"/>
      <c r="G35" s="2"/>
    </row>
    <row r="36" spans="2:7" ht="18" customHeight="1" x14ac:dyDescent="0.15">
      <c r="B36" s="121" t="s">
        <v>231</v>
      </c>
      <c r="C36" s="2"/>
      <c r="D36" s="2"/>
      <c r="E36" s="2"/>
      <c r="F36" s="2"/>
      <c r="G36" s="2"/>
    </row>
    <row r="37" spans="2:7" ht="18" customHeight="1" x14ac:dyDescent="0.15">
      <c r="B37" s="121" t="s">
        <v>232</v>
      </c>
      <c r="C37" s="2"/>
      <c r="D37" s="2"/>
      <c r="E37" s="2"/>
      <c r="F37" s="2"/>
      <c r="G37" s="2"/>
    </row>
    <row r="38" spans="2:7" ht="18" customHeight="1" x14ac:dyDescent="0.15">
      <c r="B38" s="92" t="s">
        <v>233</v>
      </c>
      <c r="C38" s="2"/>
      <c r="D38" s="2"/>
      <c r="E38" s="2"/>
      <c r="F38" s="2"/>
      <c r="G38" s="2"/>
    </row>
    <row r="39" spans="2:7" ht="18" customHeight="1" x14ac:dyDescent="0.15">
      <c r="B39" s="121" t="s">
        <v>111</v>
      </c>
      <c r="C39" s="2"/>
      <c r="D39" s="2"/>
      <c r="E39" s="2"/>
      <c r="F39" s="2"/>
      <c r="G39" s="2"/>
    </row>
  </sheetData>
  <mergeCells count="4">
    <mergeCell ref="B1:G1"/>
    <mergeCell ref="B4:B5"/>
    <mergeCell ref="C4:D4"/>
    <mergeCell ref="E4:G4"/>
  </mergeCells>
  <phoneticPr fontId="2"/>
  <pageMargins left="0.78740157480314965" right="0.39370078740157483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'8-1'!Print_Area</vt:lpstr>
      <vt:lpstr>'8-14'!Print_Area</vt:lpstr>
      <vt:lpstr>'8-5'!Print_Area</vt:lpstr>
      <vt:lpstr>'8-6'!Print_Area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2024-01-25T01:39:42Z</cp:lastPrinted>
  <dcterms:created xsi:type="dcterms:W3CDTF">2019-03-29T11:53:32Z</dcterms:created>
  <dcterms:modified xsi:type="dcterms:W3CDTF">2024-01-26T06:14:20Z</dcterms:modified>
</cp:coreProperties>
</file>