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aratsufs\内部系本庁共有\政策部　市政戦略課\■統計に関連するフォルダ［2006～\統計調査係［2011～\04 市統計情報(市ＨＰ公開)\唐津市の各種統計情報\R5\01_統計情報の更新\03 〔更新済〕唐津市の各種統計情報\Excel\"/>
    </mc:Choice>
  </mc:AlternateContent>
  <bookViews>
    <workbookView xWindow="120" yWindow="90" windowWidth="20340" windowHeight="6975"/>
  </bookViews>
  <sheets>
    <sheet name="12-1" sheetId="3" r:id="rId1"/>
    <sheet name="12-2" sheetId="4" r:id="rId2"/>
    <sheet name="12-3 " sheetId="5" r:id="rId3"/>
    <sheet name="12-4 " sheetId="6" r:id="rId4"/>
  </sheets>
  <calcPr calcId="162913"/>
</workbook>
</file>

<file path=xl/calcChain.xml><?xml version="1.0" encoding="utf-8"?>
<calcChain xmlns="http://schemas.openxmlformats.org/spreadsheetml/2006/main">
  <c r="G17" i="6" l="1"/>
  <c r="D17" i="6"/>
  <c r="J16" i="6"/>
  <c r="G16" i="6"/>
  <c r="D16" i="6"/>
  <c r="G15" i="6"/>
  <c r="J15" i="6" s="1"/>
  <c r="D15" i="6"/>
  <c r="G14" i="6"/>
  <c r="J14" i="6" s="1"/>
  <c r="D14" i="6"/>
  <c r="G13" i="6"/>
  <c r="J13" i="6" s="1"/>
  <c r="D13" i="6"/>
  <c r="G12" i="6"/>
  <c r="D12" i="6"/>
  <c r="J12" i="6" s="1"/>
  <c r="G11" i="6"/>
  <c r="J11" i="6" s="1"/>
  <c r="D11" i="6"/>
  <c r="G10" i="6"/>
  <c r="D10" i="6"/>
  <c r="J10" i="6" s="1"/>
  <c r="G9" i="6"/>
  <c r="J9" i="6" s="1"/>
  <c r="D9" i="6"/>
  <c r="J8" i="6"/>
  <c r="G8" i="6"/>
  <c r="D8" i="6"/>
  <c r="G5" i="6"/>
  <c r="J5" i="6" s="1"/>
  <c r="D5" i="6"/>
</calcChain>
</file>

<file path=xl/sharedStrings.xml><?xml version="1.0" encoding="utf-8"?>
<sst xmlns="http://schemas.openxmlformats.org/spreadsheetml/2006/main" count="119" uniqueCount="93">
  <si>
    <t>１２－４．選挙投票状況</t>
    <rPh sb="5" eb="7">
      <t>センキョ</t>
    </rPh>
    <rPh sb="7" eb="9">
      <t>トウヒョウ</t>
    </rPh>
    <rPh sb="9" eb="11">
      <t>ジョウキョウ</t>
    </rPh>
    <phoneticPr fontId="3"/>
  </si>
  <si>
    <t>選挙の種類</t>
  </si>
  <si>
    <t>執行年月日</t>
    <rPh sb="0" eb="2">
      <t>シッコウ</t>
    </rPh>
    <phoneticPr fontId="3"/>
  </si>
  <si>
    <t>選挙当日有権者数（人）</t>
    <rPh sb="3" eb="4">
      <t>ヒ</t>
    </rPh>
    <rPh sb="4" eb="7">
      <t>ユウケンシャ</t>
    </rPh>
    <rPh sb="7" eb="8">
      <t>スウ</t>
    </rPh>
    <rPh sb="9" eb="10">
      <t>ニン</t>
    </rPh>
    <phoneticPr fontId="3"/>
  </si>
  <si>
    <t>投票者数（人）</t>
  </si>
  <si>
    <t>投票率</t>
  </si>
  <si>
    <t>総数</t>
  </si>
  <si>
    <t>男</t>
  </si>
  <si>
    <t>女</t>
  </si>
  <si>
    <t>参議院佐賀選出議員補欠選挙</t>
    <rPh sb="5" eb="6">
      <t>センシュツ</t>
    </rPh>
    <rPh sb="6" eb="7">
      <t>シュツ</t>
    </rPh>
    <phoneticPr fontId="3"/>
  </si>
  <si>
    <t>佐賀県知事選挙</t>
    <rPh sb="0" eb="2">
      <t>サガ</t>
    </rPh>
    <rPh sb="2" eb="5">
      <t>ケンチジ</t>
    </rPh>
    <rPh sb="5" eb="7">
      <t>センキョ</t>
    </rPh>
    <phoneticPr fontId="3"/>
  </si>
  <si>
    <t>佐賀県議会議員選挙</t>
    <rPh sb="0" eb="5">
      <t>サガケンギカイ</t>
    </rPh>
    <rPh sb="5" eb="7">
      <t>ギイン</t>
    </rPh>
    <rPh sb="7" eb="9">
      <t>センキョ</t>
    </rPh>
    <phoneticPr fontId="3"/>
  </si>
  <si>
    <t>参議院議員通常選挙（選挙区）</t>
    <rPh sb="0" eb="3">
      <t>サンギイン</t>
    </rPh>
    <rPh sb="3" eb="5">
      <t>ギイン</t>
    </rPh>
    <rPh sb="5" eb="7">
      <t>ツウジョウ</t>
    </rPh>
    <rPh sb="7" eb="9">
      <t>センキョ</t>
    </rPh>
    <rPh sb="10" eb="13">
      <t>センキョク</t>
    </rPh>
    <phoneticPr fontId="3"/>
  </si>
  <si>
    <t>唐津市長選挙</t>
    <rPh sb="0" eb="4">
      <t>カラツシチョウ</t>
    </rPh>
    <rPh sb="4" eb="6">
      <t>センキョ</t>
    </rPh>
    <phoneticPr fontId="3"/>
  </si>
  <si>
    <t>唐津市議会議員選挙</t>
    <rPh sb="0" eb="2">
      <t>カラツ</t>
    </rPh>
    <rPh sb="2" eb="3">
      <t>シ</t>
    </rPh>
    <rPh sb="3" eb="5">
      <t>ギカイ</t>
    </rPh>
    <rPh sb="5" eb="7">
      <t>ギイン</t>
    </rPh>
    <rPh sb="7" eb="9">
      <t>センキョ</t>
    </rPh>
    <phoneticPr fontId="3"/>
  </si>
  <si>
    <t>衆議院議員総選挙（小選挙区）</t>
    <rPh sb="0" eb="3">
      <t>シュウギイン</t>
    </rPh>
    <rPh sb="3" eb="5">
      <t>ギイン</t>
    </rPh>
    <rPh sb="5" eb="8">
      <t>ソウセンキョ</t>
    </rPh>
    <rPh sb="9" eb="13">
      <t>ショウセンキョク</t>
    </rPh>
    <phoneticPr fontId="3"/>
  </si>
  <si>
    <t>衆議院議員総選挙（小選挙区）</t>
    <rPh sb="0" eb="3">
      <t>シュウギイン</t>
    </rPh>
    <rPh sb="3" eb="5">
      <t>ギイン</t>
    </rPh>
    <rPh sb="5" eb="6">
      <t>ソウ</t>
    </rPh>
    <rPh sb="6" eb="8">
      <t>センキョ</t>
    </rPh>
    <rPh sb="9" eb="10">
      <t>ショウ</t>
    </rPh>
    <rPh sb="10" eb="13">
      <t>センキョク</t>
    </rPh>
    <phoneticPr fontId="3"/>
  </si>
  <si>
    <t>１２－３．選挙人名簿登載者</t>
    <rPh sb="5" eb="8">
      <t>センキョニン</t>
    </rPh>
    <rPh sb="8" eb="10">
      <t>メイボ</t>
    </rPh>
    <rPh sb="10" eb="12">
      <t>トウサイ</t>
    </rPh>
    <rPh sb="12" eb="13">
      <t>シャ</t>
    </rPh>
    <phoneticPr fontId="3"/>
  </si>
  <si>
    <t>年次</t>
    <rPh sb="0" eb="2">
      <t>ネンジ</t>
    </rPh>
    <phoneticPr fontId="3"/>
  </si>
  <si>
    <t>総　　　数
（人）</t>
    <rPh sb="7" eb="8">
      <t>ニン</t>
    </rPh>
    <phoneticPr fontId="3"/>
  </si>
  <si>
    <t>男
(人)</t>
    <rPh sb="3" eb="4">
      <t>ニン</t>
    </rPh>
    <phoneticPr fontId="3"/>
  </si>
  <si>
    <t>女
(人)</t>
    <rPh sb="0" eb="1">
      <t>オンナ</t>
    </rPh>
    <rPh sb="3" eb="4">
      <t>ニン</t>
    </rPh>
    <phoneticPr fontId="3"/>
  </si>
  <si>
    <t>資料：選挙管理委員会</t>
    <rPh sb="0" eb="2">
      <t>シリョウ</t>
    </rPh>
    <rPh sb="3" eb="5">
      <t>センキョ</t>
    </rPh>
    <rPh sb="5" eb="7">
      <t>カンリ</t>
    </rPh>
    <rPh sb="7" eb="10">
      <t>イインカイ</t>
    </rPh>
    <phoneticPr fontId="3"/>
  </si>
  <si>
    <t>１２－１．歴代議長</t>
    <rPh sb="5" eb="7">
      <t>レキダイ</t>
    </rPh>
    <rPh sb="7" eb="9">
      <t>ギチョウ</t>
    </rPh>
    <phoneticPr fontId="3"/>
  </si>
  <si>
    <t>歴　代</t>
    <rPh sb="0" eb="1">
      <t>レキ</t>
    </rPh>
    <rPh sb="2" eb="3">
      <t>ダイ</t>
    </rPh>
    <phoneticPr fontId="3"/>
  </si>
  <si>
    <t>氏　　　名</t>
    <rPh sb="0" eb="1">
      <t>シ</t>
    </rPh>
    <rPh sb="4" eb="5">
      <t>メイ</t>
    </rPh>
    <phoneticPr fontId="3"/>
  </si>
  <si>
    <t>勤　続　期　間</t>
    <rPh sb="0" eb="1">
      <t>ツトム</t>
    </rPh>
    <rPh sb="2" eb="3">
      <t>ゾク</t>
    </rPh>
    <rPh sb="4" eb="5">
      <t>キ</t>
    </rPh>
    <rPh sb="6" eb="7">
      <t>アイダ</t>
    </rPh>
    <phoneticPr fontId="3"/>
  </si>
  <si>
    <t>自</t>
    <rPh sb="0" eb="1">
      <t>ジ</t>
    </rPh>
    <phoneticPr fontId="3"/>
  </si>
  <si>
    <t>至</t>
    <rPh sb="0" eb="1">
      <t>イタル</t>
    </rPh>
    <phoneticPr fontId="3"/>
  </si>
  <si>
    <t>初  代</t>
    <rPh sb="0" eb="1">
      <t>ショ</t>
    </rPh>
    <rPh sb="3" eb="4">
      <t>ダイ</t>
    </rPh>
    <phoneticPr fontId="3"/>
  </si>
  <si>
    <t>熊　本　大　成</t>
    <rPh sb="0" eb="1">
      <t>クマ</t>
    </rPh>
    <rPh sb="2" eb="3">
      <t>ホン</t>
    </rPh>
    <rPh sb="4" eb="5">
      <t>ダイ</t>
    </rPh>
    <rPh sb="6" eb="7">
      <t>シゲル</t>
    </rPh>
    <phoneticPr fontId="3"/>
  </si>
  <si>
    <t>H 17. 2.16</t>
  </si>
  <si>
    <t>H 21. 2. 5</t>
    <phoneticPr fontId="3"/>
  </si>
  <si>
    <t>進　藤　健　介</t>
    <phoneticPr fontId="3"/>
  </si>
  <si>
    <t>H 21. 2.13</t>
    <phoneticPr fontId="3"/>
  </si>
  <si>
    <t>H 25. 2. 5</t>
    <phoneticPr fontId="3"/>
  </si>
  <si>
    <t>H 25. 2.15</t>
    <phoneticPr fontId="3"/>
  </si>
  <si>
    <t>H 27. 2.24</t>
    <phoneticPr fontId="3"/>
  </si>
  <si>
    <t>田　中　秀　和</t>
    <rPh sb="0" eb="1">
      <t>タ</t>
    </rPh>
    <rPh sb="2" eb="3">
      <t>ナカ</t>
    </rPh>
    <rPh sb="4" eb="5">
      <t>ヒデ</t>
    </rPh>
    <rPh sb="6" eb="7">
      <t>カズ</t>
    </rPh>
    <phoneticPr fontId="3"/>
  </si>
  <si>
    <t>H 29. 2.14</t>
    <phoneticPr fontId="3"/>
  </si>
  <si>
    <t>在　任　中</t>
    <rPh sb="0" eb="1">
      <t>ザイ</t>
    </rPh>
    <rPh sb="2" eb="3">
      <t>ニン</t>
    </rPh>
    <rPh sb="4" eb="5">
      <t>ナカ</t>
    </rPh>
    <phoneticPr fontId="3"/>
  </si>
  <si>
    <t>資料：議会事務局</t>
    <rPh sb="0" eb="2">
      <t>シリョウ</t>
    </rPh>
    <rPh sb="3" eb="5">
      <t>ギカイ</t>
    </rPh>
    <rPh sb="5" eb="8">
      <t>ジムキョク</t>
    </rPh>
    <phoneticPr fontId="3"/>
  </si>
  <si>
    <t>１２－２．歴代副議長</t>
    <rPh sb="5" eb="7">
      <t>レキダイ</t>
    </rPh>
    <rPh sb="7" eb="10">
      <t>フクギチョウ</t>
    </rPh>
    <phoneticPr fontId="3"/>
  </si>
  <si>
    <t>初　代</t>
    <rPh sb="0" eb="1">
      <t>ショ</t>
    </rPh>
    <rPh sb="2" eb="3">
      <t>ダイ</t>
    </rPh>
    <phoneticPr fontId="3"/>
  </si>
  <si>
    <t>宮　崎　　　卓</t>
    <rPh sb="0" eb="1">
      <t>ミヤ</t>
    </rPh>
    <rPh sb="2" eb="3">
      <t>ザキ</t>
    </rPh>
    <rPh sb="6" eb="7">
      <t>タカシ</t>
    </rPh>
    <phoneticPr fontId="3"/>
  </si>
  <si>
    <t>百　武　弘　之</t>
    <phoneticPr fontId="3"/>
  </si>
  <si>
    <t>H 21. 2.13</t>
    <phoneticPr fontId="3"/>
  </si>
  <si>
    <t>H 23. 2.14</t>
    <phoneticPr fontId="3"/>
  </si>
  <si>
    <t>古　川　　　保</t>
    <rPh sb="0" eb="1">
      <t>イニシエ</t>
    </rPh>
    <rPh sb="2" eb="3">
      <t>カワ</t>
    </rPh>
    <rPh sb="6" eb="7">
      <t>タモツ</t>
    </rPh>
    <phoneticPr fontId="3"/>
  </si>
  <si>
    <t>H 23. 2.15</t>
    <phoneticPr fontId="3"/>
  </si>
  <si>
    <t>H 24. 2. 8</t>
    <phoneticPr fontId="3"/>
  </si>
  <si>
    <t>前　田　一　德</t>
    <rPh sb="0" eb="1">
      <t>マエ</t>
    </rPh>
    <rPh sb="2" eb="3">
      <t>タ</t>
    </rPh>
    <rPh sb="4" eb="5">
      <t>イチ</t>
    </rPh>
    <rPh sb="6" eb="7">
      <t>トク</t>
    </rPh>
    <phoneticPr fontId="3"/>
  </si>
  <si>
    <t>H 24. 2.17</t>
    <phoneticPr fontId="3"/>
  </si>
  <si>
    <t>H 25. 2. 5</t>
    <phoneticPr fontId="3"/>
  </si>
  <si>
    <t>三　浦　重　德</t>
    <rPh sb="0" eb="1">
      <t>サン</t>
    </rPh>
    <rPh sb="2" eb="3">
      <t>ウラ</t>
    </rPh>
    <rPh sb="4" eb="5">
      <t>ジュウ</t>
    </rPh>
    <rPh sb="6" eb="7">
      <t>トク</t>
    </rPh>
    <phoneticPr fontId="3"/>
  </si>
  <si>
    <t>H 25. 2.15</t>
  </si>
  <si>
    <t>H 27. 2.24</t>
    <phoneticPr fontId="3"/>
  </si>
  <si>
    <t>笹　山　茂　成</t>
    <rPh sb="0" eb="1">
      <t>ササ</t>
    </rPh>
    <rPh sb="2" eb="3">
      <t>ヤマ</t>
    </rPh>
    <rPh sb="4" eb="5">
      <t>シゲル</t>
    </rPh>
    <rPh sb="6" eb="7">
      <t>ナリ</t>
    </rPh>
    <phoneticPr fontId="3"/>
  </si>
  <si>
    <t>中　村　健　一</t>
    <rPh sb="0" eb="1">
      <t>ナカ</t>
    </rPh>
    <rPh sb="2" eb="3">
      <t>ムラ</t>
    </rPh>
    <rPh sb="4" eb="5">
      <t>ケン</t>
    </rPh>
    <rPh sb="6" eb="7">
      <t>イチ</t>
    </rPh>
    <phoneticPr fontId="3"/>
  </si>
  <si>
    <t>H 29. 2.14</t>
    <phoneticPr fontId="10"/>
  </si>
  <si>
    <t>H 31. 2.18</t>
    <phoneticPr fontId="10"/>
  </si>
  <si>
    <t>石　﨑　俊　治</t>
    <rPh sb="0" eb="1">
      <t>イシ</t>
    </rPh>
    <rPh sb="2" eb="3">
      <t>サキ</t>
    </rPh>
    <rPh sb="4" eb="5">
      <t>シュン</t>
    </rPh>
    <rPh sb="6" eb="7">
      <t>チ</t>
    </rPh>
    <phoneticPr fontId="3"/>
  </si>
  <si>
    <t>H 31. 2.19</t>
    <phoneticPr fontId="3"/>
  </si>
  <si>
    <t>在 任 中</t>
    <rPh sb="0" eb="1">
      <t>ザイ</t>
    </rPh>
    <rPh sb="2" eb="3">
      <t>ニン</t>
    </rPh>
    <rPh sb="4" eb="5">
      <t>ナカ</t>
    </rPh>
    <phoneticPr fontId="3"/>
  </si>
  <si>
    <t>佐賀県知事選挙</t>
    <rPh sb="0" eb="5">
      <t>サガケンチジ</t>
    </rPh>
    <rPh sb="5" eb="7">
      <t>センキョ</t>
    </rPh>
    <phoneticPr fontId="3"/>
  </si>
  <si>
    <t>笹　山　茂　成</t>
    <rPh sb="0" eb="1">
      <t>ササ</t>
    </rPh>
    <rPh sb="2" eb="3">
      <t>ヤマ</t>
    </rPh>
    <rPh sb="4" eb="5">
      <t>シゲル</t>
    </rPh>
    <rPh sb="6" eb="7">
      <t>シゲル</t>
    </rPh>
    <phoneticPr fontId="3"/>
  </si>
  <si>
    <t>R 3. 2. 5</t>
    <phoneticPr fontId="3"/>
  </si>
  <si>
    <t>H 29. 2. 5</t>
    <phoneticPr fontId="3"/>
  </si>
  <si>
    <t>R  3. 2.15</t>
    <phoneticPr fontId="3"/>
  </si>
  <si>
    <t>H 29. 2. 5</t>
    <phoneticPr fontId="3"/>
  </si>
  <si>
    <t>青　木　　　茂</t>
    <rPh sb="0" eb="1">
      <t>アオ</t>
    </rPh>
    <rPh sb="2" eb="3">
      <t>キ</t>
    </rPh>
    <rPh sb="6" eb="7">
      <t>シゲル</t>
    </rPh>
    <phoneticPr fontId="3"/>
  </si>
  <si>
    <t>R  3. 2. 5</t>
    <phoneticPr fontId="3"/>
  </si>
  <si>
    <t>（令和5年1月1日現在）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3"/>
  </si>
  <si>
    <t>参議院議員通常選挙（選挙区）</t>
  </si>
  <si>
    <t>唐津市長選挙</t>
  </si>
  <si>
    <t>唐津市議会議員選挙</t>
  </si>
  <si>
    <t>衆議院議員総選挙（小選挙区）</t>
  </si>
  <si>
    <t>佐賀県議会議員補欠選挙</t>
    <rPh sb="0" eb="2">
      <t>サガ</t>
    </rPh>
    <rPh sb="2" eb="7">
      <t>ケンギカイギイン</t>
    </rPh>
    <rPh sb="7" eb="9">
      <t>ホケツ</t>
    </rPh>
    <rPh sb="9" eb="11">
      <t>センキョ</t>
    </rPh>
    <phoneticPr fontId="3"/>
  </si>
  <si>
    <t>(令和5年1月1日現在)</t>
    <rPh sb="1" eb="3">
      <t>レイワ</t>
    </rPh>
    <rPh sb="4" eb="5">
      <t>ネン</t>
    </rPh>
    <rPh sb="6" eb="7">
      <t>ガツ</t>
    </rPh>
    <rPh sb="8" eb="9">
      <t>ニチ</t>
    </rPh>
    <rPh sb="9" eb="11">
      <t>ゲンザイ</t>
    </rPh>
    <phoneticPr fontId="3"/>
  </si>
  <si>
    <t>人口に対する
有権者の割合
（％）</t>
    <phoneticPr fontId="3"/>
  </si>
  <si>
    <t>令和5年</t>
    <rPh sb="0" eb="2">
      <t>レイワ</t>
    </rPh>
    <rPh sb="3" eb="4">
      <t>ネン</t>
    </rPh>
    <phoneticPr fontId="3"/>
  </si>
  <si>
    <t>（％）</t>
    <phoneticPr fontId="3"/>
  </si>
  <si>
    <t>参議院議員通常選挙（選挙区）</t>
    <phoneticPr fontId="3"/>
  </si>
  <si>
    <t>衆議院議員総選挙（小選挙区）</t>
    <phoneticPr fontId="3"/>
  </si>
  <si>
    <t>佐賀県知事選挙</t>
    <phoneticPr fontId="3"/>
  </si>
  <si>
    <t>唐津市長選挙</t>
    <phoneticPr fontId="3"/>
  </si>
  <si>
    <t>唐津市議会議員選挙</t>
    <phoneticPr fontId="3"/>
  </si>
  <si>
    <t>注）令和5年1月1日現在</t>
    <rPh sb="0" eb="1">
      <t>チュウ</t>
    </rPh>
    <rPh sb="2" eb="4">
      <t>レイワ</t>
    </rPh>
    <rPh sb="5" eb="6">
      <t>ネン</t>
    </rPh>
    <rPh sb="7" eb="8">
      <t>ガツ</t>
    </rPh>
    <rPh sb="9" eb="10">
      <t>ニチ</t>
    </rPh>
    <rPh sb="10" eb="12">
      <t>ゲンザイ</t>
    </rPh>
    <phoneticPr fontId="3"/>
  </si>
  <si>
    <t>資料：選挙管理委員会</t>
    <phoneticPr fontId="3"/>
  </si>
  <si>
    <t>R  3. 2.15</t>
  </si>
  <si>
    <t>水 上　勝 義</t>
    <rPh sb="0" eb="1">
      <t>ミズ</t>
    </rPh>
    <rPh sb="2" eb="3">
      <t>ウエ</t>
    </rPh>
    <rPh sb="4" eb="5">
      <t>マサル</t>
    </rPh>
    <rPh sb="6" eb="7">
      <t>タダシ</t>
    </rPh>
    <phoneticPr fontId="3"/>
  </si>
  <si>
    <t>R  5. 2. 16</t>
    <phoneticPr fontId="3"/>
  </si>
  <si>
    <t>R  5. 2.17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</si>
</sst>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 &quot;#,##0"/>
    <numFmt numFmtId="177" formatCode="#,##0_);[Red]\(#,##0\)"/>
    <numFmt numFmtId="178" formatCode="0.00_ "/>
    <numFmt numFmtId="179" formatCode="#,##0;[Red]\(#,##0\)"/>
    <numFmt numFmtId="180" formatCode="0.00_);[Red]\(0.00\)"/>
    <numFmt numFmtId="181" formatCode="#,##0.00_);[Red]\(#,##0.00\)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u/>
      <sz val="11"/>
      <color indexed="12"/>
      <name val="ＭＳ Ｐゴシック"/>
      <family val="3"/>
      <charset val="128"/>
    </font>
    <font>
      <u/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Ｐ明朝"/>
      <family val="1"/>
      <charset val="128"/>
    </font>
    <font>
      <b/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6">
    <xf numFmtId="176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176" fontId="9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0">
    <xf numFmtId="176" fontId="0" fillId="0" borderId="0" xfId="0">
      <alignment vertical="center"/>
    </xf>
    <xf numFmtId="176" fontId="2" fillId="0" borderId="0" xfId="0" applyFont="1" applyAlignment="1">
      <alignment vertical="center"/>
    </xf>
    <xf numFmtId="176" fontId="4" fillId="0" borderId="0" xfId="0" applyFont="1" applyAlignment="1">
      <alignment vertical="center"/>
    </xf>
    <xf numFmtId="176" fontId="5" fillId="0" borderId="0" xfId="0" applyFont="1">
      <alignment vertical="center"/>
    </xf>
    <xf numFmtId="176" fontId="5" fillId="0" borderId="0" xfId="0" applyFont="1" applyAlignment="1">
      <alignment vertical="center"/>
    </xf>
    <xf numFmtId="176" fontId="5" fillId="0" borderId="0" xfId="0" applyFont="1" applyFill="1" applyBorder="1">
      <alignment vertical="center"/>
    </xf>
    <xf numFmtId="0" fontId="7" fillId="0" borderId="0" xfId="2" applyFont="1" applyFill="1" applyAlignment="1" applyProtection="1">
      <alignment vertical="center"/>
    </xf>
    <xf numFmtId="176" fontId="5" fillId="0" borderId="0" xfId="0" applyFont="1" applyFill="1">
      <alignment vertical="center"/>
    </xf>
    <xf numFmtId="176" fontId="5" fillId="0" borderId="0" xfId="0" applyFont="1" applyBorder="1">
      <alignment vertical="center"/>
    </xf>
    <xf numFmtId="177" fontId="2" fillId="0" borderId="0" xfId="3" applyNumberFormat="1" applyFont="1" applyAlignment="1">
      <alignment vertical="center"/>
    </xf>
    <xf numFmtId="177" fontId="5" fillId="0" borderId="0" xfId="3" applyNumberFormat="1" applyFont="1" applyAlignment="1">
      <alignment vertical="center"/>
    </xf>
    <xf numFmtId="177" fontId="5" fillId="0" borderId="0" xfId="3" applyNumberFormat="1" applyFont="1" applyFill="1" applyAlignment="1">
      <alignment vertical="center"/>
    </xf>
    <xf numFmtId="177" fontId="7" fillId="0" borderId="0" xfId="2" applyNumberFormat="1" applyFont="1" applyFill="1" applyAlignment="1" applyProtection="1">
      <alignment vertical="center"/>
    </xf>
    <xf numFmtId="176" fontId="2" fillId="0" borderId="0" xfId="4" applyFont="1" applyAlignment="1">
      <alignment vertical="center"/>
    </xf>
    <xf numFmtId="176" fontId="11" fillId="0" borderId="0" xfId="4" applyFont="1" applyAlignment="1">
      <alignment vertical="center"/>
    </xf>
    <xf numFmtId="49" fontId="11" fillId="0" borderId="0" xfId="4" applyNumberFormat="1" applyFont="1" applyAlignment="1">
      <alignment vertical="center"/>
    </xf>
    <xf numFmtId="176" fontId="5" fillId="0" borderId="0" xfId="4" applyFont="1" applyAlignment="1">
      <alignment vertical="center"/>
    </xf>
    <xf numFmtId="176" fontId="12" fillId="0" borderId="0" xfId="4" applyFont="1" applyAlignment="1">
      <alignment vertical="center"/>
    </xf>
    <xf numFmtId="49" fontId="11" fillId="0" borderId="32" xfId="4" applyNumberFormat="1" applyFont="1" applyBorder="1" applyAlignment="1">
      <alignment horizontal="center" vertical="center"/>
    </xf>
    <xf numFmtId="49" fontId="11" fillId="0" borderId="33" xfId="4" applyNumberFormat="1" applyFont="1" applyBorder="1" applyAlignment="1">
      <alignment horizontal="center" vertical="center"/>
    </xf>
    <xf numFmtId="176" fontId="14" fillId="0" borderId="16" xfId="4" applyFont="1" applyBorder="1" applyAlignment="1">
      <alignment horizontal="center" vertical="center"/>
    </xf>
    <xf numFmtId="176" fontId="14" fillId="0" borderId="19" xfId="4" applyFont="1" applyBorder="1" applyAlignment="1">
      <alignment horizontal="center" vertical="center"/>
    </xf>
    <xf numFmtId="49" fontId="14" fillId="0" borderId="19" xfId="4" applyNumberFormat="1" applyFont="1" applyBorder="1" applyAlignment="1">
      <alignment horizontal="center" vertical="center"/>
    </xf>
    <xf numFmtId="49" fontId="14" fillId="0" borderId="18" xfId="4" applyNumberFormat="1" applyFont="1" applyBorder="1" applyAlignment="1">
      <alignment horizontal="center" vertical="center"/>
    </xf>
    <xf numFmtId="176" fontId="14" fillId="0" borderId="34" xfId="4" applyFont="1" applyBorder="1" applyAlignment="1">
      <alignment horizontal="center" vertical="center"/>
    </xf>
    <xf numFmtId="176" fontId="14" fillId="0" borderId="12" xfId="4" applyFont="1" applyBorder="1" applyAlignment="1">
      <alignment horizontal="center" vertical="center"/>
    </xf>
    <xf numFmtId="49" fontId="14" fillId="0" borderId="12" xfId="4" applyNumberFormat="1" applyFont="1" applyBorder="1" applyAlignment="1">
      <alignment horizontal="center" vertical="center"/>
    </xf>
    <xf numFmtId="49" fontId="14" fillId="0" borderId="15" xfId="4" applyNumberFormat="1" applyFont="1" applyBorder="1" applyAlignment="1">
      <alignment horizontal="center" vertical="center"/>
    </xf>
    <xf numFmtId="49" fontId="14" fillId="0" borderId="17" xfId="4" applyNumberFormat="1" applyFont="1" applyBorder="1" applyAlignment="1">
      <alignment horizontal="center" vertical="center"/>
    </xf>
    <xf numFmtId="49" fontId="14" fillId="0" borderId="35" xfId="4" applyNumberFormat="1" applyFont="1" applyBorder="1" applyAlignment="1">
      <alignment horizontal="center" vertical="center"/>
    </xf>
    <xf numFmtId="176" fontId="14" fillId="0" borderId="36" xfId="4" applyFont="1" applyBorder="1" applyAlignment="1">
      <alignment horizontal="center" vertical="center"/>
    </xf>
    <xf numFmtId="176" fontId="14" fillId="0" borderId="27" xfId="4" applyFont="1" applyBorder="1" applyAlignment="1">
      <alignment horizontal="center" vertical="center"/>
    </xf>
    <xf numFmtId="49" fontId="14" fillId="0" borderId="27" xfId="4" applyNumberFormat="1" applyFont="1" applyBorder="1" applyAlignment="1">
      <alignment horizontal="center" vertical="center"/>
    </xf>
    <xf numFmtId="49" fontId="14" fillId="0" borderId="37" xfId="4" applyNumberFormat="1" applyFont="1" applyBorder="1" applyAlignment="1">
      <alignment horizontal="center" vertical="center"/>
    </xf>
    <xf numFmtId="176" fontId="13" fillId="0" borderId="0" xfId="4" applyFont="1" applyAlignment="1">
      <alignment vertical="center"/>
    </xf>
    <xf numFmtId="177" fontId="5" fillId="0" borderId="0" xfId="3" applyNumberFormat="1" applyFont="1" applyBorder="1" applyAlignment="1">
      <alignment horizontal="right" vertical="center"/>
    </xf>
    <xf numFmtId="177" fontId="5" fillId="0" borderId="0" xfId="3" applyNumberFormat="1" applyFont="1" applyBorder="1" applyAlignment="1">
      <alignment vertical="center"/>
    </xf>
    <xf numFmtId="181" fontId="5" fillId="0" borderId="0" xfId="3" applyNumberFormat="1" applyFont="1" applyBorder="1" applyAlignment="1">
      <alignment vertical="center"/>
    </xf>
    <xf numFmtId="177" fontId="8" fillId="0" borderId="0" xfId="3" applyNumberFormat="1" applyFont="1" applyAlignment="1">
      <alignment vertical="center"/>
    </xf>
    <xf numFmtId="176" fontId="14" fillId="0" borderId="40" xfId="4" applyFont="1" applyBorder="1" applyAlignment="1">
      <alignment horizontal="center" vertical="center"/>
    </xf>
    <xf numFmtId="176" fontId="14" fillId="0" borderId="17" xfId="4" applyFont="1" applyBorder="1" applyAlignment="1">
      <alignment horizontal="center" vertical="center"/>
    </xf>
    <xf numFmtId="49" fontId="15" fillId="0" borderId="0" xfId="4" applyNumberFormat="1" applyFont="1" applyAlignment="1">
      <alignment horizontal="right" vertical="center"/>
    </xf>
    <xf numFmtId="176" fontId="5" fillId="0" borderId="18" xfId="0" applyFont="1" applyBorder="1">
      <alignment vertical="center"/>
    </xf>
    <xf numFmtId="176" fontId="14" fillId="0" borderId="1" xfId="4" applyFont="1" applyBorder="1" applyAlignment="1">
      <alignment horizontal="center" vertical="center"/>
    </xf>
    <xf numFmtId="176" fontId="14" fillId="0" borderId="30" xfId="4" applyFont="1" applyBorder="1" applyAlignment="1">
      <alignment horizontal="center" vertical="center"/>
    </xf>
    <xf numFmtId="176" fontId="14" fillId="0" borderId="2" xfId="4" applyFont="1" applyBorder="1" applyAlignment="1">
      <alignment horizontal="center" vertical="center"/>
    </xf>
    <xf numFmtId="176" fontId="14" fillId="0" borderId="31" xfId="4" applyFont="1" applyBorder="1" applyAlignment="1">
      <alignment horizontal="center" vertical="center"/>
    </xf>
    <xf numFmtId="49" fontId="14" fillId="0" borderId="3" xfId="4" applyNumberFormat="1" applyFont="1" applyBorder="1" applyAlignment="1">
      <alignment horizontal="center" vertical="center"/>
    </xf>
    <xf numFmtId="49" fontId="14" fillId="0" borderId="29" xfId="4" applyNumberFormat="1" applyFont="1" applyBorder="1" applyAlignment="1">
      <alignment horizontal="center" vertical="center"/>
    </xf>
    <xf numFmtId="176" fontId="16" fillId="0" borderId="0" xfId="4" applyFont="1" applyAlignment="1">
      <alignment vertical="center"/>
    </xf>
    <xf numFmtId="49" fontId="16" fillId="0" borderId="0" xfId="4" applyNumberFormat="1" applyFont="1" applyAlignment="1">
      <alignment vertical="center"/>
    </xf>
    <xf numFmtId="176" fontId="17" fillId="0" borderId="1" xfId="4" applyFont="1" applyBorder="1" applyAlignment="1">
      <alignment horizontal="center" vertical="center"/>
    </xf>
    <xf numFmtId="176" fontId="17" fillId="0" borderId="2" xfId="4" applyFont="1" applyBorder="1" applyAlignment="1">
      <alignment horizontal="center" vertical="center"/>
    </xf>
    <xf numFmtId="49" fontId="17" fillId="0" borderId="3" xfId="4" applyNumberFormat="1" applyFont="1" applyBorder="1" applyAlignment="1">
      <alignment horizontal="center" vertical="center"/>
    </xf>
    <xf numFmtId="49" fontId="17" fillId="0" borderId="29" xfId="4" applyNumberFormat="1" applyFont="1" applyBorder="1" applyAlignment="1">
      <alignment horizontal="center" vertical="center"/>
    </xf>
    <xf numFmtId="176" fontId="17" fillId="0" borderId="30" xfId="4" applyFont="1" applyBorder="1" applyAlignment="1">
      <alignment horizontal="center" vertical="center"/>
    </xf>
    <xf numFmtId="176" fontId="17" fillId="0" borderId="31" xfId="4" applyFont="1" applyBorder="1" applyAlignment="1">
      <alignment horizontal="center" vertical="center"/>
    </xf>
    <xf numFmtId="49" fontId="16" fillId="0" borderId="32" xfId="4" applyNumberFormat="1" applyFont="1" applyBorder="1" applyAlignment="1">
      <alignment horizontal="center" vertical="center"/>
    </xf>
    <xf numFmtId="49" fontId="16" fillId="0" borderId="33" xfId="4" applyNumberFormat="1" applyFont="1" applyBorder="1" applyAlignment="1">
      <alignment horizontal="center" vertical="center"/>
    </xf>
    <xf numFmtId="176" fontId="17" fillId="0" borderId="16" xfId="4" applyFont="1" applyBorder="1" applyAlignment="1">
      <alignment horizontal="center" vertical="center"/>
    </xf>
    <xf numFmtId="176" fontId="17" fillId="0" borderId="19" xfId="4" applyFont="1" applyBorder="1" applyAlignment="1">
      <alignment horizontal="center" vertical="center"/>
    </xf>
    <xf numFmtId="49" fontId="17" fillId="0" borderId="0" xfId="4" applyNumberFormat="1" applyFont="1" applyBorder="1" applyAlignment="1">
      <alignment horizontal="center" vertical="center"/>
    </xf>
    <xf numFmtId="49" fontId="17" fillId="0" borderId="21" xfId="4" applyNumberFormat="1" applyFont="1" applyBorder="1" applyAlignment="1">
      <alignment horizontal="center" vertical="center"/>
    </xf>
    <xf numFmtId="176" fontId="17" fillId="0" borderId="11" xfId="4" applyFont="1" applyBorder="1" applyAlignment="1">
      <alignment horizontal="center" vertical="center"/>
    </xf>
    <xf numFmtId="176" fontId="17" fillId="0" borderId="12" xfId="4" applyFont="1" applyBorder="1" applyAlignment="1">
      <alignment horizontal="center" vertical="center"/>
    </xf>
    <xf numFmtId="49" fontId="17" fillId="0" borderId="12" xfId="4" applyNumberFormat="1" applyFont="1" applyBorder="1" applyAlignment="1">
      <alignment horizontal="center" vertical="center"/>
    </xf>
    <xf numFmtId="49" fontId="17" fillId="0" borderId="38" xfId="4" applyNumberFormat="1" applyFont="1" applyBorder="1" applyAlignment="1">
      <alignment horizontal="center" vertical="center"/>
    </xf>
    <xf numFmtId="176" fontId="17" fillId="0" borderId="34" xfId="4" applyFont="1" applyBorder="1" applyAlignment="1">
      <alignment horizontal="center" vertical="center"/>
    </xf>
    <xf numFmtId="49" fontId="17" fillId="0" borderId="17" xfId="4" applyNumberFormat="1" applyFont="1" applyBorder="1" applyAlignment="1">
      <alignment horizontal="center" vertical="center"/>
    </xf>
    <xf numFmtId="49" fontId="17" fillId="0" borderId="39" xfId="4" applyNumberFormat="1" applyFont="1" applyBorder="1" applyAlignment="1">
      <alignment horizontal="center" vertical="center"/>
    </xf>
    <xf numFmtId="49" fontId="17" fillId="0" borderId="19" xfId="4" applyNumberFormat="1" applyFont="1" applyBorder="1" applyAlignment="1">
      <alignment horizontal="center" vertical="center"/>
    </xf>
    <xf numFmtId="176" fontId="17" fillId="0" borderId="36" xfId="4" applyFont="1" applyBorder="1" applyAlignment="1">
      <alignment horizontal="center" vertical="center"/>
    </xf>
    <xf numFmtId="176" fontId="17" fillId="0" borderId="27" xfId="4" applyFont="1" applyBorder="1" applyAlignment="1">
      <alignment horizontal="center" vertical="center"/>
    </xf>
    <xf numFmtId="49" fontId="17" fillId="0" borderId="27" xfId="4" applyNumberFormat="1" applyFont="1" applyBorder="1" applyAlignment="1">
      <alignment horizontal="center" vertical="center"/>
    </xf>
    <xf numFmtId="49" fontId="17" fillId="0" borderId="41" xfId="4" applyNumberFormat="1" applyFont="1" applyBorder="1" applyAlignment="1">
      <alignment horizontal="center" vertical="center"/>
    </xf>
    <xf numFmtId="177" fontId="9" fillId="0" borderId="0" xfId="3" applyNumberFormat="1" applyFont="1" applyAlignment="1">
      <alignment vertical="center"/>
    </xf>
    <xf numFmtId="177" fontId="9" fillId="0" borderId="0" xfId="3" applyNumberFormat="1" applyFont="1" applyBorder="1" applyAlignment="1">
      <alignment horizontal="right" vertical="center"/>
    </xf>
    <xf numFmtId="177" fontId="18" fillId="0" borderId="0" xfId="3" applyNumberFormat="1" applyFont="1" applyBorder="1" applyAlignment="1">
      <alignment horizontal="right" vertical="center"/>
    </xf>
    <xf numFmtId="177" fontId="9" fillId="0" borderId="25" xfId="3" applyNumberFormat="1" applyFont="1" applyBorder="1" applyAlignment="1">
      <alignment horizontal="distributed" vertical="center" justifyLastLine="1"/>
    </xf>
    <xf numFmtId="177" fontId="9" fillId="0" borderId="4" xfId="3" applyNumberFormat="1" applyFont="1" applyBorder="1" applyAlignment="1">
      <alignment horizontal="center" vertical="center" wrapText="1"/>
    </xf>
    <xf numFmtId="177" fontId="9" fillId="0" borderId="3" xfId="3" applyNumberFormat="1" applyFont="1" applyBorder="1" applyAlignment="1">
      <alignment horizontal="center" vertical="center" wrapText="1" justifyLastLine="1"/>
    </xf>
    <xf numFmtId="177" fontId="9" fillId="0" borderId="26" xfId="3" applyNumberFormat="1" applyFont="1" applyBorder="1" applyAlignment="1">
      <alignment horizontal="center" vertical="center" wrapText="1"/>
    </xf>
    <xf numFmtId="177" fontId="9" fillId="0" borderId="22" xfId="3" applyNumberFormat="1" applyFont="1" applyBorder="1" applyAlignment="1">
      <alignment horizontal="right" vertical="center"/>
    </xf>
    <xf numFmtId="177" fontId="9" fillId="0" borderId="27" xfId="3" applyNumberFormat="1" applyFont="1" applyBorder="1" applyAlignment="1">
      <alignment vertical="center"/>
    </xf>
    <xf numFmtId="181" fontId="9" fillId="0" borderId="28" xfId="3" applyNumberFormat="1" applyFont="1" applyFill="1" applyBorder="1" applyAlignment="1">
      <alignment vertical="center"/>
    </xf>
    <xf numFmtId="176" fontId="9" fillId="0" borderId="1" xfId="0" applyFont="1" applyBorder="1" applyAlignment="1">
      <alignment horizontal="center" vertical="center"/>
    </xf>
    <xf numFmtId="176" fontId="9" fillId="0" borderId="2" xfId="0" applyFont="1" applyBorder="1" applyAlignment="1">
      <alignment horizontal="center" vertical="center" shrinkToFit="1"/>
    </xf>
    <xf numFmtId="176" fontId="9" fillId="0" borderId="3" xfId="0" applyFont="1" applyBorder="1" applyAlignment="1">
      <alignment horizontal="center" vertical="center"/>
    </xf>
    <xf numFmtId="176" fontId="9" fillId="0" borderId="4" xfId="0" applyFont="1" applyBorder="1" applyAlignment="1">
      <alignment horizontal="center" vertical="center"/>
    </xf>
    <xf numFmtId="176" fontId="9" fillId="0" borderId="5" xfId="0" applyFont="1" applyBorder="1" applyAlignment="1">
      <alignment horizontal="center" vertical="center"/>
    </xf>
    <xf numFmtId="176" fontId="9" fillId="0" borderId="6" xfId="0" applyFont="1" applyBorder="1" applyAlignment="1">
      <alignment horizontal="center" vertical="center"/>
    </xf>
    <xf numFmtId="176" fontId="9" fillId="0" borderId="7" xfId="0" applyFont="1" applyBorder="1" applyAlignment="1">
      <alignment horizontal="center" vertical="center"/>
    </xf>
    <xf numFmtId="176" fontId="9" fillId="0" borderId="8" xfId="0" applyFont="1" applyBorder="1" applyAlignment="1">
      <alignment horizontal="center" vertical="center" shrinkToFit="1"/>
    </xf>
    <xf numFmtId="176" fontId="9" fillId="0" borderId="8" xfId="0" applyFont="1" applyBorder="1" applyAlignment="1">
      <alignment horizontal="center" vertical="center"/>
    </xf>
    <xf numFmtId="176" fontId="9" fillId="0" borderId="9" xfId="0" applyFont="1" applyBorder="1" applyAlignment="1">
      <alignment horizontal="center" vertical="center"/>
    </xf>
    <xf numFmtId="176" fontId="9" fillId="0" borderId="10" xfId="0" applyFont="1" applyBorder="1" applyAlignment="1">
      <alignment horizontal="center" vertical="center"/>
    </xf>
    <xf numFmtId="176" fontId="9" fillId="0" borderId="11" xfId="0" applyFont="1" applyBorder="1" applyAlignment="1">
      <alignment vertical="center" wrapText="1"/>
    </xf>
    <xf numFmtId="57" fontId="9" fillId="0" borderId="12" xfId="0" applyNumberFormat="1" applyFont="1" applyBorder="1" applyAlignment="1">
      <alignment horizontal="center"/>
    </xf>
    <xf numFmtId="177" fontId="19" fillId="0" borderId="13" xfId="0" applyNumberFormat="1" applyFont="1" applyBorder="1">
      <alignment vertical="center"/>
    </xf>
    <xf numFmtId="177" fontId="9" fillId="0" borderId="13" xfId="0" applyNumberFormat="1" applyFont="1" applyBorder="1" applyAlignment="1">
      <alignment horizontal="center"/>
    </xf>
    <xf numFmtId="177" fontId="9" fillId="0" borderId="14" xfId="0" applyNumberFormat="1" applyFont="1" applyBorder="1" applyAlignment="1">
      <alignment horizontal="center"/>
    </xf>
    <xf numFmtId="178" fontId="9" fillId="0" borderId="15" xfId="0" applyNumberFormat="1" applyFont="1" applyBorder="1" applyAlignment="1">
      <alignment horizontal="center"/>
    </xf>
    <xf numFmtId="176" fontId="9" fillId="0" borderId="16" xfId="0" applyFont="1" applyBorder="1" applyAlignment="1">
      <alignment vertical="center" wrapText="1"/>
    </xf>
    <xf numFmtId="57" fontId="9" fillId="0" borderId="17" xfId="0" applyNumberFormat="1" applyFont="1" applyBorder="1" applyAlignment="1">
      <alignment horizontal="center" vertical="center"/>
    </xf>
    <xf numFmtId="179" fontId="9" fillId="0" borderId="17" xfId="1" applyNumberFormat="1" applyFont="1" applyBorder="1" applyAlignment="1">
      <alignment vertical="center" shrinkToFit="1"/>
    </xf>
    <xf numFmtId="179" fontId="9" fillId="0" borderId="17" xfId="1" applyNumberFormat="1" applyFont="1" applyBorder="1" applyAlignment="1">
      <alignment vertical="center"/>
    </xf>
    <xf numFmtId="180" fontId="9" fillId="0" borderId="18" xfId="1" applyNumberFormat="1" applyFont="1" applyBorder="1" applyAlignment="1">
      <alignment vertical="center"/>
    </xf>
    <xf numFmtId="57" fontId="9" fillId="0" borderId="19" xfId="0" applyNumberFormat="1" applyFont="1" applyBorder="1" applyAlignment="1">
      <alignment horizontal="center" vertical="center"/>
    </xf>
    <xf numFmtId="179" fontId="9" fillId="0" borderId="19" xfId="1" applyNumberFormat="1" applyFont="1" applyBorder="1" applyAlignment="1">
      <alignment vertical="center" shrinkToFit="1"/>
    </xf>
    <xf numFmtId="179" fontId="9" fillId="0" borderId="19" xfId="1" applyNumberFormat="1" applyFont="1" applyBorder="1" applyAlignment="1">
      <alignment vertical="center"/>
    </xf>
    <xf numFmtId="176" fontId="9" fillId="0" borderId="16" xfId="0" applyFont="1" applyBorder="1" applyAlignment="1">
      <alignment vertical="center" shrinkToFit="1"/>
    </xf>
    <xf numFmtId="176" fontId="9" fillId="0" borderId="20" xfId="0" applyFont="1" applyBorder="1" applyAlignment="1">
      <alignment vertical="center" shrinkToFit="1"/>
    </xf>
    <xf numFmtId="178" fontId="9" fillId="0" borderId="18" xfId="1" applyNumberFormat="1" applyFont="1" applyBorder="1" applyAlignment="1">
      <alignment vertical="center"/>
    </xf>
    <xf numFmtId="178" fontId="9" fillId="0" borderId="21" xfId="1" applyNumberFormat="1" applyFont="1" applyBorder="1" applyAlignment="1">
      <alignment vertical="center"/>
    </xf>
    <xf numFmtId="179" fontId="9" fillId="0" borderId="42" xfId="1" applyNumberFormat="1" applyFont="1" applyBorder="1" applyAlignment="1">
      <alignment vertical="center"/>
    </xf>
    <xf numFmtId="176" fontId="9" fillId="0" borderId="42" xfId="0" applyFont="1" applyBorder="1" applyAlignment="1">
      <alignment vertical="center" shrinkToFit="1"/>
    </xf>
    <xf numFmtId="57" fontId="9" fillId="0" borderId="42" xfId="0" applyNumberFormat="1" applyFont="1" applyBorder="1" applyAlignment="1">
      <alignment horizontal="center" vertical="center"/>
    </xf>
    <xf numFmtId="179" fontId="9" fillId="0" borderId="42" xfId="1" applyNumberFormat="1" applyFont="1" applyBorder="1" applyAlignment="1">
      <alignment vertical="center" shrinkToFit="1"/>
    </xf>
    <xf numFmtId="176" fontId="9" fillId="0" borderId="43" xfId="0" applyFont="1" applyBorder="1" applyAlignment="1">
      <alignment vertical="center" shrinkToFit="1"/>
    </xf>
    <xf numFmtId="57" fontId="9" fillId="0" borderId="44" xfId="0" applyNumberFormat="1" applyFont="1" applyBorder="1" applyAlignment="1">
      <alignment horizontal="center" vertical="center"/>
    </xf>
    <xf numFmtId="179" fontId="9" fillId="0" borderId="44" xfId="1" applyNumberFormat="1" applyFont="1" applyBorder="1" applyAlignment="1">
      <alignment vertical="center" shrinkToFit="1"/>
    </xf>
    <xf numFmtId="179" fontId="9" fillId="0" borderId="44" xfId="1" applyNumberFormat="1" applyFont="1" applyBorder="1" applyAlignment="1">
      <alignment vertical="center"/>
    </xf>
    <xf numFmtId="179" fontId="9" fillId="0" borderId="23" xfId="1" applyNumberFormat="1" applyFont="1" applyBorder="1" applyAlignment="1">
      <alignment vertical="center"/>
    </xf>
    <xf numFmtId="178" fontId="9" fillId="0" borderId="24" xfId="1" applyNumberFormat="1" applyFont="1" applyBorder="1" applyAlignment="1">
      <alignment vertical="center"/>
    </xf>
    <xf numFmtId="176" fontId="18" fillId="0" borderId="0" xfId="0" applyFont="1" applyBorder="1" applyAlignment="1">
      <alignment vertical="center" shrinkToFit="1"/>
    </xf>
    <xf numFmtId="57" fontId="9" fillId="0" borderId="0" xfId="0" applyNumberFormat="1" applyFont="1" applyBorder="1" applyAlignment="1">
      <alignment horizontal="center" vertical="center"/>
    </xf>
    <xf numFmtId="179" fontId="9" fillId="0" borderId="0" xfId="1" applyNumberFormat="1" applyFont="1" applyBorder="1" applyAlignment="1">
      <alignment vertical="center"/>
    </xf>
    <xf numFmtId="0" fontId="9" fillId="0" borderId="0" xfId="1" applyNumberFormat="1" applyFont="1" applyBorder="1" applyAlignment="1">
      <alignment vertical="center"/>
    </xf>
    <xf numFmtId="176" fontId="18" fillId="0" borderId="0" xfId="0" applyFont="1">
      <alignment vertical="center"/>
    </xf>
    <xf numFmtId="176" fontId="9" fillId="0" borderId="0" xfId="0" applyFont="1">
      <alignment vertical="center"/>
    </xf>
  </cellXfs>
  <cellStyles count="6">
    <cellStyle name="ハイパーリンク" xfId="2" builtinId="8"/>
    <cellStyle name="桁区切り" xfId="1" builtinId="6"/>
    <cellStyle name="桁区切り 2" xfId="5"/>
    <cellStyle name="標準" xfId="0" builtinId="0"/>
    <cellStyle name="標準 2" xfId="3"/>
    <cellStyle name="標準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3"/>
  <sheetViews>
    <sheetView tabSelected="1" zoomScaleNormal="100" workbookViewId="0">
      <selection activeCell="D17" sqref="D17"/>
    </sheetView>
  </sheetViews>
  <sheetFormatPr defaultColWidth="9" defaultRowHeight="18.75" customHeight="1" x14ac:dyDescent="0.15"/>
  <cols>
    <col min="1" max="1" width="6.625" style="16" customWidth="1"/>
    <col min="2" max="2" width="10.625" style="14" customWidth="1"/>
    <col min="3" max="3" width="21.625" style="14" customWidth="1"/>
    <col min="4" max="4" width="21.625" style="15" customWidth="1"/>
    <col min="5" max="5" width="21.625" style="16" customWidth="1"/>
    <col min="6" max="6" width="1.625" style="16" customWidth="1"/>
    <col min="7" max="7" width="6.125" style="14" customWidth="1"/>
    <col min="8" max="8" width="19.375" style="14" customWidth="1"/>
    <col min="9" max="9" width="17" style="15" customWidth="1"/>
    <col min="10" max="10" width="1.125" style="16" customWidth="1"/>
    <col min="11" max="16384" width="9" style="16"/>
  </cols>
  <sheetData>
    <row r="1" spans="2:9" ht="24" customHeight="1" x14ac:dyDescent="0.15">
      <c r="B1" s="13" t="s">
        <v>23</v>
      </c>
    </row>
    <row r="2" spans="2:9" ht="24" customHeight="1" x14ac:dyDescent="0.15">
      <c r="B2" s="17"/>
      <c r="E2" s="15"/>
      <c r="G2" s="16"/>
      <c r="H2" s="16"/>
      <c r="I2" s="16"/>
    </row>
    <row r="3" spans="2:9" ht="24" customHeight="1" thickBot="1" x14ac:dyDescent="0.2">
      <c r="E3" s="41" t="s">
        <v>72</v>
      </c>
      <c r="G3" s="16"/>
      <c r="H3" s="16"/>
      <c r="I3" s="16"/>
    </row>
    <row r="4" spans="2:9" ht="24" customHeight="1" x14ac:dyDescent="0.15">
      <c r="B4" s="43" t="s">
        <v>24</v>
      </c>
      <c r="C4" s="45" t="s">
        <v>25</v>
      </c>
      <c r="D4" s="47" t="s">
        <v>26</v>
      </c>
      <c r="E4" s="48"/>
      <c r="G4" s="16"/>
      <c r="H4" s="16"/>
      <c r="I4" s="16"/>
    </row>
    <row r="5" spans="2:9" ht="24" customHeight="1" thickBot="1" x14ac:dyDescent="0.2">
      <c r="B5" s="44"/>
      <c r="C5" s="46"/>
      <c r="D5" s="18" t="s">
        <v>27</v>
      </c>
      <c r="E5" s="19" t="s">
        <v>28</v>
      </c>
      <c r="G5" s="16"/>
      <c r="H5" s="16"/>
      <c r="I5" s="16"/>
    </row>
    <row r="6" spans="2:9" ht="39.950000000000003" customHeight="1" thickTop="1" x14ac:dyDescent="0.15">
      <c r="B6" s="20" t="s">
        <v>29</v>
      </c>
      <c r="C6" s="21" t="s">
        <v>30</v>
      </c>
      <c r="D6" s="22" t="s">
        <v>31</v>
      </c>
      <c r="E6" s="23" t="s">
        <v>32</v>
      </c>
      <c r="G6" s="16"/>
      <c r="H6" s="16"/>
      <c r="I6" s="16"/>
    </row>
    <row r="7" spans="2:9" ht="39.950000000000003" customHeight="1" x14ac:dyDescent="0.15">
      <c r="B7" s="24">
        <v>2</v>
      </c>
      <c r="C7" s="25" t="s">
        <v>33</v>
      </c>
      <c r="D7" s="26" t="s">
        <v>34</v>
      </c>
      <c r="E7" s="27" t="s">
        <v>35</v>
      </c>
      <c r="G7" s="16"/>
      <c r="H7" s="16"/>
      <c r="I7" s="16"/>
    </row>
    <row r="8" spans="2:9" ht="39.950000000000003" customHeight="1" x14ac:dyDescent="0.15">
      <c r="B8" s="24">
        <v>3</v>
      </c>
      <c r="C8" s="25" t="s">
        <v>30</v>
      </c>
      <c r="D8" s="26" t="s">
        <v>36</v>
      </c>
      <c r="E8" s="27" t="s">
        <v>37</v>
      </c>
      <c r="G8" s="16"/>
      <c r="H8" s="16"/>
      <c r="I8" s="16"/>
    </row>
    <row r="9" spans="2:9" ht="39.950000000000003" customHeight="1" x14ac:dyDescent="0.15">
      <c r="B9" s="20">
        <v>4</v>
      </c>
      <c r="C9" s="21" t="s">
        <v>38</v>
      </c>
      <c r="D9" s="28" t="s">
        <v>37</v>
      </c>
      <c r="E9" s="29" t="s">
        <v>67</v>
      </c>
      <c r="G9" s="16"/>
      <c r="H9" s="16"/>
      <c r="I9" s="16"/>
    </row>
    <row r="10" spans="2:9" ht="39.950000000000003" customHeight="1" x14ac:dyDescent="0.15">
      <c r="B10" s="39">
        <v>5</v>
      </c>
      <c r="C10" s="40" t="s">
        <v>38</v>
      </c>
      <c r="D10" s="28" t="s">
        <v>39</v>
      </c>
      <c r="E10" s="29" t="s">
        <v>66</v>
      </c>
      <c r="G10" s="16"/>
      <c r="H10" s="16"/>
      <c r="I10" s="16"/>
    </row>
    <row r="11" spans="2:9" ht="39.950000000000003" customHeight="1" thickBot="1" x14ac:dyDescent="0.2">
      <c r="B11" s="30">
        <v>6</v>
      </c>
      <c r="C11" s="31" t="s">
        <v>65</v>
      </c>
      <c r="D11" s="32" t="s">
        <v>68</v>
      </c>
      <c r="E11" s="33" t="s">
        <v>40</v>
      </c>
      <c r="G11" s="16"/>
      <c r="H11" s="16"/>
      <c r="I11" s="16"/>
    </row>
    <row r="12" spans="2:9" ht="9" customHeight="1" x14ac:dyDescent="0.15">
      <c r="E12" s="15"/>
      <c r="G12" s="16"/>
      <c r="H12" s="16"/>
      <c r="I12" s="16"/>
    </row>
    <row r="13" spans="2:9" ht="18.75" customHeight="1" x14ac:dyDescent="0.15">
      <c r="B13" s="34" t="s">
        <v>41</v>
      </c>
    </row>
  </sheetData>
  <mergeCells count="3">
    <mergeCell ref="B4:B5"/>
    <mergeCell ref="C4:C5"/>
    <mergeCell ref="D4:E4"/>
  </mergeCells>
  <phoneticPr fontId="3"/>
  <dataValidations count="1">
    <dataValidation allowBlank="1" showInputMessage="1" showErrorMessage="1" sqref="C1:C4 H13:I65537 D13:D65537 D2:E12 C6:C65537"/>
  </dataValidations>
  <pageMargins left="0.59055118110236227" right="0.39370078740157483" top="0.98" bottom="0.59055118110236227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7"/>
  <sheetViews>
    <sheetView zoomScaleNormal="100" workbookViewId="0">
      <selection activeCell="D17" sqref="D17"/>
    </sheetView>
  </sheetViews>
  <sheetFormatPr defaultColWidth="9" defaultRowHeight="18.75" customHeight="1" x14ac:dyDescent="0.15"/>
  <cols>
    <col min="1" max="1" width="6.625" style="16" customWidth="1"/>
    <col min="2" max="2" width="10.625" style="14" customWidth="1"/>
    <col min="3" max="3" width="21.625" style="14" customWidth="1"/>
    <col min="4" max="4" width="21.625" style="15" customWidth="1"/>
    <col min="5" max="5" width="21.625" style="16" customWidth="1"/>
    <col min="6" max="6" width="1.625" style="16" customWidth="1"/>
    <col min="7" max="7" width="6.125" style="14" customWidth="1"/>
    <col min="8" max="8" width="19.375" style="14" customWidth="1"/>
    <col min="9" max="9" width="17" style="15" customWidth="1"/>
    <col min="10" max="10" width="1.125" style="16" customWidth="1"/>
    <col min="11" max="16384" width="9" style="16"/>
  </cols>
  <sheetData>
    <row r="1" spans="2:9" ht="24" customHeight="1" x14ac:dyDescent="0.15">
      <c r="B1" s="13" t="s">
        <v>42</v>
      </c>
    </row>
    <row r="2" spans="2:9" ht="24" customHeight="1" x14ac:dyDescent="0.15">
      <c r="B2" s="17"/>
      <c r="E2" s="15"/>
      <c r="G2" s="16"/>
      <c r="H2" s="16"/>
      <c r="I2" s="16"/>
    </row>
    <row r="3" spans="2:9" ht="24" customHeight="1" thickBot="1" x14ac:dyDescent="0.2">
      <c r="B3" s="49"/>
      <c r="C3" s="49"/>
      <c r="D3" s="50"/>
      <c r="E3" s="41" t="s">
        <v>72</v>
      </c>
      <c r="G3" s="16"/>
      <c r="H3" s="16"/>
      <c r="I3" s="16"/>
    </row>
    <row r="4" spans="2:9" ht="24" customHeight="1" x14ac:dyDescent="0.15">
      <c r="B4" s="51" t="s">
        <v>24</v>
      </c>
      <c r="C4" s="52" t="s">
        <v>25</v>
      </c>
      <c r="D4" s="53" t="s">
        <v>26</v>
      </c>
      <c r="E4" s="54"/>
      <c r="G4" s="16"/>
      <c r="H4" s="16"/>
      <c r="I4" s="16"/>
    </row>
    <row r="5" spans="2:9" ht="24" customHeight="1" thickBot="1" x14ac:dyDescent="0.2">
      <c r="B5" s="55"/>
      <c r="C5" s="56"/>
      <c r="D5" s="57" t="s">
        <v>27</v>
      </c>
      <c r="E5" s="58" t="s">
        <v>28</v>
      </c>
      <c r="G5" s="16"/>
      <c r="H5" s="16"/>
      <c r="I5" s="16"/>
    </row>
    <row r="6" spans="2:9" ht="39.950000000000003" customHeight="1" thickTop="1" x14ac:dyDescent="0.15">
      <c r="B6" s="59" t="s">
        <v>43</v>
      </c>
      <c r="C6" s="60" t="s">
        <v>44</v>
      </c>
      <c r="D6" s="61" t="s">
        <v>31</v>
      </c>
      <c r="E6" s="62" t="s">
        <v>32</v>
      </c>
      <c r="G6" s="16"/>
      <c r="H6" s="16"/>
      <c r="I6" s="16"/>
    </row>
    <row r="7" spans="2:9" ht="39.950000000000003" customHeight="1" x14ac:dyDescent="0.15">
      <c r="B7" s="63">
        <v>2</v>
      </c>
      <c r="C7" s="64" t="s">
        <v>45</v>
      </c>
      <c r="D7" s="65" t="s">
        <v>46</v>
      </c>
      <c r="E7" s="66" t="s">
        <v>47</v>
      </c>
    </row>
    <row r="8" spans="2:9" ht="39.950000000000003" customHeight="1" x14ac:dyDescent="0.15">
      <c r="B8" s="63">
        <v>3</v>
      </c>
      <c r="C8" s="64" t="s">
        <v>48</v>
      </c>
      <c r="D8" s="65" t="s">
        <v>49</v>
      </c>
      <c r="E8" s="66" t="s">
        <v>50</v>
      </c>
    </row>
    <row r="9" spans="2:9" ht="39.950000000000003" customHeight="1" x14ac:dyDescent="0.15">
      <c r="B9" s="63">
        <v>4</v>
      </c>
      <c r="C9" s="64" t="s">
        <v>51</v>
      </c>
      <c r="D9" s="65" t="s">
        <v>52</v>
      </c>
      <c r="E9" s="66" t="s">
        <v>53</v>
      </c>
    </row>
    <row r="10" spans="2:9" ht="39.950000000000003" customHeight="1" x14ac:dyDescent="0.15">
      <c r="B10" s="67">
        <v>5</v>
      </c>
      <c r="C10" s="64" t="s">
        <v>54</v>
      </c>
      <c r="D10" s="65" t="s">
        <v>55</v>
      </c>
      <c r="E10" s="66" t="s">
        <v>56</v>
      </c>
    </row>
    <row r="11" spans="2:9" ht="39.950000000000003" customHeight="1" x14ac:dyDescent="0.15">
      <c r="B11" s="59">
        <v>6</v>
      </c>
      <c r="C11" s="60" t="s">
        <v>57</v>
      </c>
      <c r="D11" s="68" t="s">
        <v>56</v>
      </c>
      <c r="E11" s="69" t="s">
        <v>69</v>
      </c>
    </row>
    <row r="12" spans="2:9" ht="39.950000000000003" customHeight="1" x14ac:dyDescent="0.15">
      <c r="B12" s="67">
        <v>7</v>
      </c>
      <c r="C12" s="64" t="s">
        <v>58</v>
      </c>
      <c r="D12" s="65" t="s">
        <v>59</v>
      </c>
      <c r="E12" s="66" t="s">
        <v>60</v>
      </c>
    </row>
    <row r="13" spans="2:9" ht="39.950000000000003" customHeight="1" x14ac:dyDescent="0.15">
      <c r="B13" s="67">
        <v>8</v>
      </c>
      <c r="C13" s="64" t="s">
        <v>61</v>
      </c>
      <c r="D13" s="65" t="s">
        <v>62</v>
      </c>
      <c r="E13" s="66" t="s">
        <v>71</v>
      </c>
    </row>
    <row r="14" spans="2:9" ht="39.950000000000003" customHeight="1" x14ac:dyDescent="0.15">
      <c r="B14" s="59">
        <v>9</v>
      </c>
      <c r="C14" s="60" t="s">
        <v>70</v>
      </c>
      <c r="D14" s="70" t="s">
        <v>89</v>
      </c>
      <c r="E14" s="62" t="s">
        <v>91</v>
      </c>
    </row>
    <row r="15" spans="2:9" ht="39.950000000000003" customHeight="1" thickBot="1" x14ac:dyDescent="0.2">
      <c r="B15" s="71">
        <v>10</v>
      </c>
      <c r="C15" s="72" t="s">
        <v>90</v>
      </c>
      <c r="D15" s="73" t="s">
        <v>92</v>
      </c>
      <c r="E15" s="74" t="s">
        <v>63</v>
      </c>
    </row>
    <row r="16" spans="2:9" ht="9" customHeight="1" x14ac:dyDescent="0.15"/>
    <row r="17" spans="2:2" ht="18" customHeight="1" x14ac:dyDescent="0.15">
      <c r="B17" s="34" t="s">
        <v>41</v>
      </c>
    </row>
  </sheetData>
  <mergeCells count="3">
    <mergeCell ref="B4:B5"/>
    <mergeCell ref="C4:C5"/>
    <mergeCell ref="D4:E4"/>
  </mergeCells>
  <phoneticPr fontId="3"/>
  <dataValidations count="1">
    <dataValidation allowBlank="1" showInputMessage="1" showErrorMessage="1" sqref="C1:C4 D13:D65538 E13:E15 D2:E12 H7:I65538 C6:C65538"/>
  </dataValidations>
  <pageMargins left="0.59055118110236227" right="0.39370078740157483" top="0.98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3"/>
  <sheetViews>
    <sheetView showGridLines="0" workbookViewId="0">
      <selection activeCell="D17" sqref="D17"/>
    </sheetView>
  </sheetViews>
  <sheetFormatPr defaultColWidth="9" defaultRowHeight="13.5" x14ac:dyDescent="0.15"/>
  <cols>
    <col min="1" max="1" width="2.25" style="10" customWidth="1"/>
    <col min="2" max="5" width="14.125" style="10" customWidth="1"/>
    <col min="6" max="6" width="16.25" style="10" customWidth="1"/>
    <col min="7" max="7" width="1.875" style="10" customWidth="1"/>
    <col min="8" max="16384" width="9" style="10"/>
  </cols>
  <sheetData>
    <row r="1" spans="2:9" ht="22.5" customHeight="1" x14ac:dyDescent="0.15">
      <c r="B1" s="9" t="s">
        <v>17</v>
      </c>
      <c r="G1" s="11"/>
      <c r="H1" s="11"/>
      <c r="I1" s="11"/>
    </row>
    <row r="2" spans="2:9" ht="22.5" customHeight="1" x14ac:dyDescent="0.15">
      <c r="B2" s="9"/>
      <c r="G2" s="11"/>
      <c r="H2" s="11"/>
      <c r="I2" s="11"/>
    </row>
    <row r="3" spans="2:9" ht="24" customHeight="1" thickBot="1" x14ac:dyDescent="0.2">
      <c r="B3" s="75"/>
      <c r="C3" s="75"/>
      <c r="D3" s="75"/>
      <c r="E3" s="76"/>
      <c r="F3" s="77" t="s">
        <v>78</v>
      </c>
      <c r="G3" s="11"/>
      <c r="H3" s="11"/>
      <c r="I3" s="11"/>
    </row>
    <row r="4" spans="2:9" ht="51" customHeight="1" x14ac:dyDescent="0.15">
      <c r="B4" s="78" t="s">
        <v>18</v>
      </c>
      <c r="C4" s="79" t="s">
        <v>19</v>
      </c>
      <c r="D4" s="80" t="s">
        <v>20</v>
      </c>
      <c r="E4" s="80" t="s">
        <v>21</v>
      </c>
      <c r="F4" s="81" t="s">
        <v>79</v>
      </c>
      <c r="G4" s="11"/>
      <c r="H4" s="12"/>
      <c r="I4" s="11"/>
    </row>
    <row r="5" spans="2:9" ht="40.5" customHeight="1" thickBot="1" x14ac:dyDescent="0.2">
      <c r="B5" s="82" t="s">
        <v>80</v>
      </c>
      <c r="C5" s="83">
        <v>97799</v>
      </c>
      <c r="D5" s="83">
        <v>45532</v>
      </c>
      <c r="E5" s="83">
        <v>52267</v>
      </c>
      <c r="F5" s="84">
        <v>83.61</v>
      </c>
    </row>
    <row r="6" spans="2:9" ht="9" customHeight="1" x14ac:dyDescent="0.15">
      <c r="B6" s="35"/>
      <c r="C6" s="36"/>
      <c r="D6" s="36"/>
      <c r="E6" s="36"/>
      <c r="F6" s="37"/>
    </row>
    <row r="7" spans="2:9" ht="18" customHeight="1" x14ac:dyDescent="0.15">
      <c r="B7" s="38" t="s">
        <v>22</v>
      </c>
    </row>
    <row r="8" spans="2:9" ht="21" customHeight="1" x14ac:dyDescent="0.15"/>
    <row r="9" spans="2:9" ht="21" customHeight="1" x14ac:dyDescent="0.15"/>
    <row r="10" spans="2:9" ht="21" customHeight="1" x14ac:dyDescent="0.15"/>
    <row r="11" spans="2:9" ht="21" customHeight="1" x14ac:dyDescent="0.15"/>
    <row r="12" spans="2:9" ht="21" customHeight="1" x14ac:dyDescent="0.15"/>
    <row r="13" spans="2:9" ht="21" customHeight="1" x14ac:dyDescent="0.15"/>
  </sheetData>
  <dataConsolidate/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7"/>
  <sheetViews>
    <sheetView showGridLines="0" zoomScale="85" zoomScaleNormal="85" workbookViewId="0">
      <pane ySplit="5" topLeftCell="A6" activePane="bottomLeft" state="frozen"/>
      <selection activeCell="D17" sqref="D17"/>
      <selection pane="bottomLeft" activeCell="D17" sqref="D17"/>
    </sheetView>
  </sheetViews>
  <sheetFormatPr defaultColWidth="9" defaultRowHeight="13.5" x14ac:dyDescent="0.15"/>
  <cols>
    <col min="1" max="1" width="2.125" style="3" customWidth="1"/>
    <col min="2" max="2" width="28.625" style="3" customWidth="1"/>
    <col min="3" max="3" width="10.125" style="3" bestFit="1" customWidth="1"/>
    <col min="4" max="10" width="7.375" style="3" customWidth="1"/>
    <col min="11" max="11" width="0.75" style="3" customWidth="1"/>
    <col min="12" max="16384" width="9" style="3"/>
  </cols>
  <sheetData>
    <row r="1" spans="2:13" ht="24" customHeight="1" x14ac:dyDescent="0.15">
      <c r="B1" s="1" t="s">
        <v>0</v>
      </c>
      <c r="C1" s="2"/>
      <c r="D1" s="2"/>
      <c r="E1" s="2"/>
      <c r="F1" s="2"/>
      <c r="G1" s="2"/>
      <c r="H1" s="2"/>
      <c r="I1" s="2"/>
      <c r="J1" s="2"/>
    </row>
    <row r="2" spans="2:13" ht="24" customHeight="1" thickBot="1" x14ac:dyDescent="0.2">
      <c r="B2" s="4"/>
    </row>
    <row r="3" spans="2:13" ht="29.25" customHeight="1" x14ac:dyDescent="0.15">
      <c r="B3" s="85" t="s">
        <v>1</v>
      </c>
      <c r="C3" s="86" t="s">
        <v>2</v>
      </c>
      <c r="D3" s="87" t="s">
        <v>3</v>
      </c>
      <c r="E3" s="88"/>
      <c r="F3" s="89"/>
      <c r="G3" s="87" t="s">
        <v>4</v>
      </c>
      <c r="H3" s="88"/>
      <c r="I3" s="89"/>
      <c r="J3" s="90" t="s">
        <v>5</v>
      </c>
      <c r="K3" s="5"/>
      <c r="L3" s="6"/>
      <c r="M3" s="7"/>
    </row>
    <row r="4" spans="2:13" ht="29.25" customHeight="1" x14ac:dyDescent="0.15">
      <c r="B4" s="91"/>
      <c r="C4" s="92"/>
      <c r="D4" s="93" t="s">
        <v>6</v>
      </c>
      <c r="E4" s="93" t="s">
        <v>7</v>
      </c>
      <c r="F4" s="94" t="s">
        <v>8</v>
      </c>
      <c r="G4" s="93" t="s">
        <v>6</v>
      </c>
      <c r="H4" s="93" t="s">
        <v>7</v>
      </c>
      <c r="I4" s="93" t="s">
        <v>8</v>
      </c>
      <c r="J4" s="95" t="s">
        <v>81</v>
      </c>
      <c r="K4" s="5"/>
      <c r="L4" s="7"/>
      <c r="M4" s="7"/>
    </row>
    <row r="5" spans="2:13" ht="39.950000000000003" hidden="1" customHeight="1" x14ac:dyDescent="0.15">
      <c r="B5" s="96" t="s">
        <v>9</v>
      </c>
      <c r="C5" s="97">
        <v>35022</v>
      </c>
      <c r="D5" s="98">
        <f>SUM(E5:F5)</f>
        <v>59833</v>
      </c>
      <c r="E5" s="99">
        <v>27238</v>
      </c>
      <c r="F5" s="100">
        <v>32595</v>
      </c>
      <c r="G5" s="98">
        <f>SUM(H5:I5)</f>
        <v>29760</v>
      </c>
      <c r="H5" s="99">
        <v>13200</v>
      </c>
      <c r="I5" s="100">
        <v>16560</v>
      </c>
      <c r="J5" s="101">
        <f>G5/D5*100</f>
        <v>49.738438654254338</v>
      </c>
      <c r="K5" s="8"/>
    </row>
    <row r="6" spans="2:13" ht="27.6" customHeight="1" x14ac:dyDescent="0.15">
      <c r="B6" s="102" t="s">
        <v>10</v>
      </c>
      <c r="C6" s="103">
        <v>39180</v>
      </c>
      <c r="D6" s="104">
        <v>105981</v>
      </c>
      <c r="E6" s="105">
        <v>48767</v>
      </c>
      <c r="F6" s="105">
        <v>57214</v>
      </c>
      <c r="G6" s="105">
        <v>70009</v>
      </c>
      <c r="H6" s="105">
        <v>31473</v>
      </c>
      <c r="I6" s="105">
        <v>38536</v>
      </c>
      <c r="J6" s="106">
        <v>66.06</v>
      </c>
    </row>
    <row r="7" spans="2:13" ht="27.6" customHeight="1" x14ac:dyDescent="0.15">
      <c r="B7" s="102" t="s">
        <v>11</v>
      </c>
      <c r="C7" s="107">
        <v>39180</v>
      </c>
      <c r="D7" s="108">
        <v>105981</v>
      </c>
      <c r="E7" s="109">
        <v>48767</v>
      </c>
      <c r="F7" s="109">
        <v>57214</v>
      </c>
      <c r="G7" s="109">
        <v>69956</v>
      </c>
      <c r="H7" s="109">
        <v>31451</v>
      </c>
      <c r="I7" s="109">
        <v>38505</v>
      </c>
      <c r="J7" s="106">
        <v>66.010000000000005</v>
      </c>
    </row>
    <row r="8" spans="2:13" ht="27.6" customHeight="1" x14ac:dyDescent="0.15">
      <c r="B8" s="110" t="s">
        <v>12</v>
      </c>
      <c r="C8" s="107">
        <v>39292</v>
      </c>
      <c r="D8" s="108">
        <f>SUM(E8:F8)</f>
        <v>106434</v>
      </c>
      <c r="E8" s="109">
        <v>48998</v>
      </c>
      <c r="F8" s="109">
        <v>57436</v>
      </c>
      <c r="G8" s="109">
        <f>SUM(H8:I8)</f>
        <v>65915</v>
      </c>
      <c r="H8" s="109">
        <v>30139</v>
      </c>
      <c r="I8" s="109">
        <v>35776</v>
      </c>
      <c r="J8" s="106">
        <f>ROUND(G8/D8*100,2)</f>
        <v>61.93</v>
      </c>
    </row>
    <row r="9" spans="2:13" ht="27.6" customHeight="1" x14ac:dyDescent="0.15">
      <c r="B9" s="110" t="s">
        <v>13</v>
      </c>
      <c r="C9" s="107">
        <v>39838</v>
      </c>
      <c r="D9" s="108">
        <f t="shared" ref="D9:D15" si="0">SUM(E9:F9)</f>
        <v>105221</v>
      </c>
      <c r="E9" s="109">
        <v>48376</v>
      </c>
      <c r="F9" s="109">
        <v>56845</v>
      </c>
      <c r="G9" s="109">
        <f t="shared" ref="G9:G15" si="1">SUM(H9:I9)</f>
        <v>75698</v>
      </c>
      <c r="H9" s="109">
        <v>34316</v>
      </c>
      <c r="I9" s="109">
        <v>41382</v>
      </c>
      <c r="J9" s="106">
        <f t="shared" ref="J9:J15" si="2">ROUND(G9/D9*100,2)</f>
        <v>71.94</v>
      </c>
    </row>
    <row r="10" spans="2:13" ht="27.6" customHeight="1" x14ac:dyDescent="0.15">
      <c r="B10" s="110" t="s">
        <v>14</v>
      </c>
      <c r="C10" s="107">
        <v>39838</v>
      </c>
      <c r="D10" s="108">
        <f t="shared" si="0"/>
        <v>105221</v>
      </c>
      <c r="E10" s="109">
        <v>48376</v>
      </c>
      <c r="F10" s="109">
        <v>56845</v>
      </c>
      <c r="G10" s="109">
        <f t="shared" si="1"/>
        <v>75698</v>
      </c>
      <c r="H10" s="109">
        <v>34315</v>
      </c>
      <c r="I10" s="109">
        <v>41383</v>
      </c>
      <c r="J10" s="106">
        <f t="shared" si="2"/>
        <v>71.94</v>
      </c>
    </row>
    <row r="11" spans="2:13" ht="27.6" customHeight="1" x14ac:dyDescent="0.15">
      <c r="B11" s="110" t="s">
        <v>15</v>
      </c>
      <c r="C11" s="107">
        <v>40055</v>
      </c>
      <c r="D11" s="108">
        <f t="shared" si="0"/>
        <v>105586</v>
      </c>
      <c r="E11" s="109">
        <v>48607</v>
      </c>
      <c r="F11" s="109">
        <v>56979</v>
      </c>
      <c r="G11" s="109">
        <f t="shared" si="1"/>
        <v>75922</v>
      </c>
      <c r="H11" s="109">
        <v>34747</v>
      </c>
      <c r="I11" s="109">
        <v>41175</v>
      </c>
      <c r="J11" s="106">
        <f t="shared" si="2"/>
        <v>71.91</v>
      </c>
    </row>
    <row r="12" spans="2:13" ht="27.6" customHeight="1" x14ac:dyDescent="0.15">
      <c r="B12" s="110" t="s">
        <v>12</v>
      </c>
      <c r="C12" s="107">
        <v>40370</v>
      </c>
      <c r="D12" s="108">
        <f t="shared" si="0"/>
        <v>105298</v>
      </c>
      <c r="E12" s="109">
        <v>48480</v>
      </c>
      <c r="F12" s="109">
        <v>56818</v>
      </c>
      <c r="G12" s="109">
        <f t="shared" si="1"/>
        <v>65077</v>
      </c>
      <c r="H12" s="109">
        <v>29916</v>
      </c>
      <c r="I12" s="109">
        <v>35161</v>
      </c>
      <c r="J12" s="106">
        <f t="shared" si="2"/>
        <v>61.8</v>
      </c>
    </row>
    <row r="13" spans="2:13" ht="27.6" customHeight="1" x14ac:dyDescent="0.15">
      <c r="B13" s="110" t="s">
        <v>10</v>
      </c>
      <c r="C13" s="107">
        <v>40643</v>
      </c>
      <c r="D13" s="108">
        <f t="shared" si="0"/>
        <v>104024</v>
      </c>
      <c r="E13" s="109">
        <v>47820</v>
      </c>
      <c r="F13" s="109">
        <v>56204</v>
      </c>
      <c r="G13" s="109">
        <f t="shared" si="1"/>
        <v>62989</v>
      </c>
      <c r="H13" s="109">
        <v>28602</v>
      </c>
      <c r="I13" s="109">
        <v>34387</v>
      </c>
      <c r="J13" s="106">
        <f t="shared" si="2"/>
        <v>60.55</v>
      </c>
    </row>
    <row r="14" spans="2:13" ht="27.6" customHeight="1" x14ac:dyDescent="0.15">
      <c r="B14" s="102" t="s">
        <v>11</v>
      </c>
      <c r="C14" s="107">
        <v>40643</v>
      </c>
      <c r="D14" s="108">
        <f t="shared" si="0"/>
        <v>104024</v>
      </c>
      <c r="E14" s="109">
        <v>47820</v>
      </c>
      <c r="F14" s="109">
        <v>56204</v>
      </c>
      <c r="G14" s="109">
        <f t="shared" si="1"/>
        <v>62925</v>
      </c>
      <c r="H14" s="109">
        <v>28567</v>
      </c>
      <c r="I14" s="109">
        <v>34358</v>
      </c>
      <c r="J14" s="106">
        <f t="shared" si="2"/>
        <v>60.49</v>
      </c>
    </row>
    <row r="15" spans="2:13" ht="27.6" customHeight="1" x14ac:dyDescent="0.15">
      <c r="B15" s="111" t="s">
        <v>16</v>
      </c>
      <c r="C15" s="107">
        <v>41259</v>
      </c>
      <c r="D15" s="108">
        <f t="shared" si="0"/>
        <v>104032</v>
      </c>
      <c r="E15" s="109">
        <v>47884</v>
      </c>
      <c r="F15" s="109">
        <v>56148</v>
      </c>
      <c r="G15" s="109">
        <f t="shared" si="1"/>
        <v>61301</v>
      </c>
      <c r="H15" s="109">
        <v>28200</v>
      </c>
      <c r="I15" s="109">
        <v>33101</v>
      </c>
      <c r="J15" s="106">
        <f t="shared" si="2"/>
        <v>58.93</v>
      </c>
    </row>
    <row r="16" spans="2:13" ht="27.6" customHeight="1" x14ac:dyDescent="0.15">
      <c r="B16" s="110" t="s">
        <v>13</v>
      </c>
      <c r="C16" s="107">
        <v>41301</v>
      </c>
      <c r="D16" s="108">
        <f>SUM(E16:F16)</f>
        <v>103542</v>
      </c>
      <c r="E16" s="109">
        <v>47661</v>
      </c>
      <c r="F16" s="109">
        <v>55881</v>
      </c>
      <c r="G16" s="109">
        <f>SUM(H16:I16)</f>
        <v>71928</v>
      </c>
      <c r="H16" s="109">
        <v>32569</v>
      </c>
      <c r="I16" s="109">
        <v>39359</v>
      </c>
      <c r="J16" s="106">
        <f>ROUND(G16/D16*100,2)</f>
        <v>69.47</v>
      </c>
    </row>
    <row r="17" spans="1:15" ht="27.6" customHeight="1" x14ac:dyDescent="0.15">
      <c r="B17" s="110" t="s">
        <v>14</v>
      </c>
      <c r="C17" s="107">
        <v>41301</v>
      </c>
      <c r="D17" s="108">
        <f>SUM(E17:F17)</f>
        <v>103542</v>
      </c>
      <c r="E17" s="109">
        <v>47661</v>
      </c>
      <c r="F17" s="109">
        <v>55881</v>
      </c>
      <c r="G17" s="109">
        <f>SUM(H17:I17)</f>
        <v>71926</v>
      </c>
      <c r="H17" s="109">
        <v>32568</v>
      </c>
      <c r="I17" s="109">
        <v>39358</v>
      </c>
      <c r="J17" s="106">
        <v>69.47</v>
      </c>
    </row>
    <row r="18" spans="1:15" ht="27.6" customHeight="1" x14ac:dyDescent="0.15">
      <c r="B18" s="110" t="s">
        <v>82</v>
      </c>
      <c r="C18" s="107">
        <v>41476</v>
      </c>
      <c r="D18" s="108">
        <v>103805</v>
      </c>
      <c r="E18" s="109">
        <v>47798</v>
      </c>
      <c r="F18" s="109">
        <v>56007</v>
      </c>
      <c r="G18" s="109">
        <v>54392</v>
      </c>
      <c r="H18" s="109">
        <v>25130</v>
      </c>
      <c r="I18" s="109">
        <v>29262</v>
      </c>
      <c r="J18" s="106">
        <v>52.4</v>
      </c>
    </row>
    <row r="19" spans="1:15" ht="27.6" customHeight="1" x14ac:dyDescent="0.15">
      <c r="B19" s="110" t="s">
        <v>83</v>
      </c>
      <c r="C19" s="107">
        <v>41987</v>
      </c>
      <c r="D19" s="108">
        <v>102724</v>
      </c>
      <c r="E19" s="109">
        <v>47342</v>
      </c>
      <c r="F19" s="109">
        <v>55382</v>
      </c>
      <c r="G19" s="109">
        <v>59829</v>
      </c>
      <c r="H19" s="109">
        <v>27507</v>
      </c>
      <c r="I19" s="109">
        <v>32322</v>
      </c>
      <c r="J19" s="106">
        <v>58.24</v>
      </c>
    </row>
    <row r="20" spans="1:15" ht="27.6" customHeight="1" x14ac:dyDescent="0.15">
      <c r="B20" s="110" t="s">
        <v>84</v>
      </c>
      <c r="C20" s="107">
        <v>42015</v>
      </c>
      <c r="D20" s="108">
        <v>102210</v>
      </c>
      <c r="E20" s="109">
        <v>47091</v>
      </c>
      <c r="F20" s="109">
        <v>55119</v>
      </c>
      <c r="G20" s="109">
        <v>51075</v>
      </c>
      <c r="H20" s="109">
        <v>23628</v>
      </c>
      <c r="I20" s="109">
        <v>27447</v>
      </c>
      <c r="J20" s="112">
        <v>49.97</v>
      </c>
    </row>
    <row r="21" spans="1:15" ht="27.6" customHeight="1" x14ac:dyDescent="0.15">
      <c r="B21" s="111" t="s">
        <v>82</v>
      </c>
      <c r="C21" s="107">
        <v>42561</v>
      </c>
      <c r="D21" s="108">
        <v>103941</v>
      </c>
      <c r="E21" s="109">
        <v>48096</v>
      </c>
      <c r="F21" s="109">
        <v>55845</v>
      </c>
      <c r="G21" s="109">
        <v>55487</v>
      </c>
      <c r="H21" s="109">
        <v>25712</v>
      </c>
      <c r="I21" s="109">
        <v>29775</v>
      </c>
      <c r="J21" s="113">
        <v>53.38</v>
      </c>
    </row>
    <row r="22" spans="1:15" ht="27.6" customHeight="1" x14ac:dyDescent="0.15">
      <c r="B22" s="111" t="s">
        <v>85</v>
      </c>
      <c r="C22" s="107">
        <v>42764</v>
      </c>
      <c r="D22" s="108">
        <v>102796</v>
      </c>
      <c r="E22" s="109">
        <v>47531</v>
      </c>
      <c r="F22" s="109">
        <v>55265</v>
      </c>
      <c r="G22" s="109">
        <v>65101</v>
      </c>
      <c r="H22" s="109">
        <v>29587</v>
      </c>
      <c r="I22" s="109">
        <v>35514</v>
      </c>
      <c r="J22" s="113">
        <v>63.33</v>
      </c>
    </row>
    <row r="23" spans="1:15" ht="27.6" customHeight="1" x14ac:dyDescent="0.15">
      <c r="B23" s="111" t="s">
        <v>86</v>
      </c>
      <c r="C23" s="107">
        <v>42764</v>
      </c>
      <c r="D23" s="108">
        <v>102796</v>
      </c>
      <c r="E23" s="109">
        <v>47531</v>
      </c>
      <c r="F23" s="109">
        <v>55265</v>
      </c>
      <c r="G23" s="109">
        <v>65099</v>
      </c>
      <c r="H23" s="109">
        <v>29585</v>
      </c>
      <c r="I23" s="109">
        <v>35514</v>
      </c>
      <c r="J23" s="113">
        <v>63.33</v>
      </c>
    </row>
    <row r="24" spans="1:15" ht="27.6" customHeight="1" x14ac:dyDescent="0.15">
      <c r="B24" s="111" t="s">
        <v>83</v>
      </c>
      <c r="C24" s="107">
        <v>43030</v>
      </c>
      <c r="D24" s="108">
        <v>102540</v>
      </c>
      <c r="E24" s="109">
        <v>47467</v>
      </c>
      <c r="F24" s="109">
        <v>55073</v>
      </c>
      <c r="G24" s="109">
        <v>59356</v>
      </c>
      <c r="H24" s="109">
        <v>27509</v>
      </c>
      <c r="I24" s="109">
        <v>31847</v>
      </c>
      <c r="J24" s="113">
        <v>57.89</v>
      </c>
    </row>
    <row r="25" spans="1:15" ht="27.6" customHeight="1" x14ac:dyDescent="0.15">
      <c r="B25" s="111" t="s">
        <v>64</v>
      </c>
      <c r="C25" s="107">
        <v>43450</v>
      </c>
      <c r="D25" s="108">
        <v>101092</v>
      </c>
      <c r="E25" s="109">
        <v>46810</v>
      </c>
      <c r="F25" s="109">
        <v>54282</v>
      </c>
      <c r="G25" s="109">
        <v>34419</v>
      </c>
      <c r="H25" s="109">
        <v>15936</v>
      </c>
      <c r="I25" s="109">
        <v>18483</v>
      </c>
      <c r="J25" s="113">
        <v>34.049999999999997</v>
      </c>
    </row>
    <row r="26" spans="1:15" ht="27.6" customHeight="1" x14ac:dyDescent="0.15">
      <c r="B26" s="111" t="s">
        <v>11</v>
      </c>
      <c r="C26" s="107">
        <v>43562</v>
      </c>
      <c r="D26" s="108">
        <v>100385</v>
      </c>
      <c r="E26" s="109">
        <v>46454</v>
      </c>
      <c r="F26" s="109">
        <v>53931</v>
      </c>
      <c r="G26" s="109">
        <v>47940</v>
      </c>
      <c r="H26" s="109">
        <v>22109</v>
      </c>
      <c r="I26" s="109">
        <v>25831</v>
      </c>
      <c r="J26" s="113">
        <v>47.76</v>
      </c>
    </row>
    <row r="27" spans="1:15" ht="27.6" customHeight="1" x14ac:dyDescent="0.15">
      <c r="B27" s="111" t="s">
        <v>73</v>
      </c>
      <c r="C27" s="107">
        <v>43667</v>
      </c>
      <c r="D27" s="108">
        <v>100967</v>
      </c>
      <c r="E27" s="109">
        <v>46798</v>
      </c>
      <c r="F27" s="109">
        <v>54169</v>
      </c>
      <c r="G27" s="109">
        <v>47486</v>
      </c>
      <c r="H27" s="109">
        <v>22137</v>
      </c>
      <c r="I27" s="109">
        <v>25349</v>
      </c>
      <c r="J27" s="113">
        <v>47.03</v>
      </c>
    </row>
    <row r="28" spans="1:15" ht="27.6" customHeight="1" x14ac:dyDescent="0.15">
      <c r="B28" s="111" t="s">
        <v>74</v>
      </c>
      <c r="C28" s="107">
        <v>44227</v>
      </c>
      <c r="D28" s="108">
        <v>98976</v>
      </c>
      <c r="E28" s="109">
        <v>45922</v>
      </c>
      <c r="F28" s="109">
        <v>53054</v>
      </c>
      <c r="G28" s="109">
        <v>56888</v>
      </c>
      <c r="H28" s="109">
        <v>26105</v>
      </c>
      <c r="I28" s="109">
        <v>30783</v>
      </c>
      <c r="J28" s="113">
        <v>57.48</v>
      </c>
    </row>
    <row r="29" spans="1:15" ht="27.6" customHeight="1" x14ac:dyDescent="0.15">
      <c r="B29" s="111" t="s">
        <v>75</v>
      </c>
      <c r="C29" s="107">
        <v>44227</v>
      </c>
      <c r="D29" s="108">
        <v>98976</v>
      </c>
      <c r="E29" s="109">
        <v>45922</v>
      </c>
      <c r="F29" s="109">
        <v>53054</v>
      </c>
      <c r="G29" s="109">
        <v>56889</v>
      </c>
      <c r="H29" s="109">
        <v>26104</v>
      </c>
      <c r="I29" s="109">
        <v>30785</v>
      </c>
      <c r="J29" s="113">
        <v>57.48</v>
      </c>
    </row>
    <row r="30" spans="1:15" ht="27.6" customHeight="1" x14ac:dyDescent="0.15">
      <c r="B30" s="111" t="s">
        <v>76</v>
      </c>
      <c r="C30" s="107">
        <v>44500</v>
      </c>
      <c r="D30" s="108">
        <v>98714</v>
      </c>
      <c r="E30" s="109">
        <v>45842</v>
      </c>
      <c r="F30" s="109">
        <v>52872</v>
      </c>
      <c r="G30" s="114">
        <v>57158</v>
      </c>
      <c r="H30" s="114">
        <v>26534</v>
      </c>
      <c r="I30" s="109">
        <v>30624</v>
      </c>
      <c r="J30" s="113">
        <v>57.9</v>
      </c>
      <c r="O30" s="8"/>
    </row>
    <row r="31" spans="1:15" ht="27.6" customHeight="1" x14ac:dyDescent="0.15">
      <c r="A31" s="42"/>
      <c r="B31" s="115" t="s">
        <v>77</v>
      </c>
      <c r="C31" s="116">
        <v>44514</v>
      </c>
      <c r="D31" s="117">
        <v>98239</v>
      </c>
      <c r="E31" s="114">
        <v>45602</v>
      </c>
      <c r="F31" s="114">
        <v>52637</v>
      </c>
      <c r="G31" s="114">
        <v>40556</v>
      </c>
      <c r="H31" s="114">
        <v>18854</v>
      </c>
      <c r="I31" s="114">
        <v>21702</v>
      </c>
      <c r="J31" s="113">
        <v>41.28</v>
      </c>
    </row>
    <row r="32" spans="1:15" ht="27.6" customHeight="1" x14ac:dyDescent="0.15">
      <c r="A32" s="42"/>
      <c r="B32" s="115" t="s">
        <v>82</v>
      </c>
      <c r="C32" s="116">
        <v>44752</v>
      </c>
      <c r="D32" s="117">
        <v>98159</v>
      </c>
      <c r="E32" s="114">
        <v>45695</v>
      </c>
      <c r="F32" s="114">
        <v>52464</v>
      </c>
      <c r="G32" s="114">
        <v>48001</v>
      </c>
      <c r="H32" s="114">
        <v>22418</v>
      </c>
      <c r="I32" s="114">
        <v>25583</v>
      </c>
      <c r="J32" s="113">
        <v>48.9</v>
      </c>
    </row>
    <row r="33" spans="2:10" ht="27.6" customHeight="1" thickBot="1" x14ac:dyDescent="0.2">
      <c r="B33" s="118" t="s">
        <v>84</v>
      </c>
      <c r="C33" s="119">
        <v>44913</v>
      </c>
      <c r="D33" s="120">
        <v>97086</v>
      </c>
      <c r="E33" s="121">
        <v>45143</v>
      </c>
      <c r="F33" s="121">
        <v>51943</v>
      </c>
      <c r="G33" s="122">
        <v>31239</v>
      </c>
      <c r="H33" s="121">
        <v>14317</v>
      </c>
      <c r="I33" s="121">
        <v>16922</v>
      </c>
      <c r="J33" s="123">
        <v>32.18</v>
      </c>
    </row>
    <row r="34" spans="2:10" ht="18" customHeight="1" x14ac:dyDescent="0.15">
      <c r="B34" s="124" t="s">
        <v>87</v>
      </c>
      <c r="C34" s="125"/>
      <c r="D34" s="126"/>
      <c r="E34" s="126"/>
      <c r="F34" s="126"/>
      <c r="G34" s="126"/>
      <c r="H34" s="126"/>
      <c r="I34" s="126"/>
      <c r="J34" s="127"/>
    </row>
    <row r="35" spans="2:10" ht="18" customHeight="1" x14ac:dyDescent="0.15">
      <c r="B35" s="128" t="s">
        <v>88</v>
      </c>
      <c r="C35" s="129"/>
      <c r="D35" s="129"/>
      <c r="E35" s="129"/>
      <c r="F35" s="129"/>
      <c r="G35" s="129"/>
      <c r="H35" s="129"/>
      <c r="I35" s="129"/>
      <c r="J35" s="129"/>
    </row>
    <row r="37" spans="2:10" x14ac:dyDescent="0.15">
      <c r="G37" s="7"/>
    </row>
  </sheetData>
  <mergeCells count="4">
    <mergeCell ref="B3:B4"/>
    <mergeCell ref="C3:C4"/>
    <mergeCell ref="D3:F3"/>
    <mergeCell ref="G3:I3"/>
  </mergeCells>
  <phoneticPr fontId="3"/>
  <pageMargins left="0.59055118110236227" right="0.39370078740157483" top="0.98425196850393704" bottom="0.98425196850393704" header="0.51181102362204722" footer="0.51181102362204722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12-1</vt:lpstr>
      <vt:lpstr>12-2</vt:lpstr>
      <vt:lpstr>12-3 </vt:lpstr>
      <vt:lpstr>12-4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保守ユーザー</dc:creator>
  <cp:lastModifiedBy>唐津市</cp:lastModifiedBy>
  <cp:lastPrinted>2024-01-23T01:51:06Z</cp:lastPrinted>
  <dcterms:created xsi:type="dcterms:W3CDTF">2019-03-29T12:07:58Z</dcterms:created>
  <dcterms:modified xsi:type="dcterms:W3CDTF">2024-01-26T06:18:41Z</dcterms:modified>
</cp:coreProperties>
</file>