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ratsufs\内部系本庁共有\保健福祉部　福祉総務課\●企画係\99 社会福祉法人関係\⑬証明関係\税額控除証明\様式等（市HP掲載）\"/>
    </mc:Choice>
  </mc:AlternateContent>
  <bookViews>
    <workbookView xWindow="0" yWindow="0" windowWidth="20490" windowHeight="7530"/>
  </bookViews>
  <sheets>
    <sheet name="施設定員5千人未満" sheetId="1" r:id="rId1"/>
    <sheet name="社会福祉事業1億円未満"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2" l="1"/>
  <c r="I14" i="2"/>
  <c r="I15" i="2"/>
  <c r="I16" i="2"/>
  <c r="I12" i="2"/>
  <c r="B16" i="2"/>
  <c r="B15" i="2"/>
  <c r="B14" i="2"/>
  <c r="B13" i="2"/>
  <c r="B12" i="2"/>
  <c r="E8" i="2"/>
  <c r="I21" i="2" s="1"/>
  <c r="I20" i="2" l="1"/>
  <c r="E8" i="1"/>
  <c r="I20" i="1" s="1"/>
  <c r="B12" i="1"/>
  <c r="I12" i="1"/>
  <c r="B13" i="1"/>
  <c r="I13" i="1"/>
  <c r="B14" i="1"/>
  <c r="I14" i="1"/>
  <c r="B15" i="1"/>
  <c r="I15" i="1"/>
  <c r="B16" i="1"/>
  <c r="I16" i="1"/>
  <c r="I19" i="1" l="1"/>
</calcChain>
</file>

<file path=xl/sharedStrings.xml><?xml version="1.0" encoding="utf-8"?>
<sst xmlns="http://schemas.openxmlformats.org/spreadsheetml/2006/main" count="41" uniqueCount="26">
  <si>
    <t>300,000円以上</t>
    <rPh sb="7" eb="8">
      <t>エン</t>
    </rPh>
    <rPh sb="8" eb="10">
      <t>イジョウ</t>
    </rPh>
    <phoneticPr fontId="1"/>
  </si>
  <si>
    <r>
      <t>年平均の寄附金額</t>
    </r>
    <r>
      <rPr>
        <b/>
        <sz val="11"/>
        <color theme="1"/>
        <rFont val="ＭＳ 明朝"/>
        <family val="1"/>
        <charset val="128"/>
      </rPr>
      <t>(自動計算)</t>
    </r>
    <rPh sb="0" eb="3">
      <t>ネンヘイキン</t>
    </rPh>
    <rPh sb="4" eb="8">
      <t>キフキンガク</t>
    </rPh>
    <phoneticPr fontId="1"/>
  </si>
  <si>
    <t>100人以上</t>
    <rPh sb="3" eb="6">
      <t>ニンイジョウ</t>
    </rPh>
    <phoneticPr fontId="1"/>
  </si>
  <si>
    <r>
      <t>年3,000円以上の寄附金を支出した者
（判定基準寄附者数）の年平均の人数</t>
    </r>
    <r>
      <rPr>
        <b/>
        <sz val="11"/>
        <rFont val="ＭＳ 明朝"/>
        <family val="1"/>
        <charset val="128"/>
      </rPr>
      <t>(自動計算)</t>
    </r>
    <rPh sb="0" eb="1">
      <t>ネン</t>
    </rPh>
    <rPh sb="6" eb="7">
      <t>エン</t>
    </rPh>
    <rPh sb="7" eb="9">
      <t>イジョウノ</t>
    </rPh>
    <rPh sb="21" eb="29">
      <t>ハンテイキジュンキフシャスウ</t>
    </rPh>
    <rPh sb="31" eb="34">
      <t>ネンヘイキン</t>
    </rPh>
    <rPh sb="35" eb="37">
      <t>ニンズウ</t>
    </rPh>
    <rPh sb="38" eb="42">
      <t>ジドウケイサン</t>
    </rPh>
    <phoneticPr fontId="1"/>
  </si>
  <si>
    <t>実績</t>
    <rPh sb="0" eb="2">
      <t>ジッセキ</t>
    </rPh>
    <phoneticPr fontId="1"/>
  </si>
  <si>
    <t>要件</t>
    <rPh sb="0" eb="2">
      <t>ヨウケン</t>
    </rPh>
    <phoneticPr fontId="1"/>
  </si>
  <si>
    <r>
      <t xml:space="preserve">判定基準寄附者数
（計算後の寄附者数）
</t>
    </r>
    <r>
      <rPr>
        <b/>
        <sz val="11"/>
        <color theme="1"/>
        <rFont val="ＭＳ 明朝"/>
        <family val="1"/>
        <charset val="128"/>
      </rPr>
      <t>(自動計算)</t>
    </r>
    <rPh sb="0" eb="8">
      <t>ハンテイキジュンキフシャスウ</t>
    </rPh>
    <rPh sb="10" eb="13">
      <t>ケイサンゴ</t>
    </rPh>
    <rPh sb="14" eb="18">
      <t>キフシャスウ</t>
    </rPh>
    <rPh sb="21" eb="25">
      <t>ジドウケイサン</t>
    </rPh>
    <phoneticPr fontId="1"/>
  </si>
  <si>
    <r>
      <t>判定基準寄附者数
（実際の寄附者数</t>
    </r>
    <r>
      <rPr>
        <sz val="11"/>
        <rFont val="ＭＳ 明朝"/>
        <family val="1"/>
        <charset val="128"/>
      </rPr>
      <t xml:space="preserve">）
</t>
    </r>
    <r>
      <rPr>
        <b/>
        <sz val="11"/>
        <color rgb="FFFF0000"/>
        <rFont val="ＭＳ 明朝"/>
        <family val="1"/>
        <charset val="128"/>
      </rPr>
      <t>(必須)</t>
    </r>
    <rPh sb="0" eb="8">
      <t>ハンテイキジュンキフシャスウ</t>
    </rPh>
    <rPh sb="10" eb="12">
      <t>ジッサイ</t>
    </rPh>
    <rPh sb="13" eb="16">
      <t>キフシャ</t>
    </rPh>
    <rPh sb="16" eb="17">
      <t>スウ</t>
    </rPh>
    <phoneticPr fontId="1"/>
  </si>
  <si>
    <r>
      <t xml:space="preserve">寄附金額（円）
</t>
    </r>
    <r>
      <rPr>
        <b/>
        <sz val="11"/>
        <color rgb="FFFF0000"/>
        <rFont val="ＭＳ 明朝"/>
        <family val="1"/>
        <charset val="128"/>
      </rPr>
      <t>(必須)</t>
    </r>
    <rPh sb="0" eb="4">
      <t>キフキンガク</t>
    </rPh>
    <rPh sb="5" eb="6">
      <t>エン</t>
    </rPh>
    <phoneticPr fontId="1"/>
  </si>
  <si>
    <r>
      <t xml:space="preserve">定員等の総数（人）
</t>
    </r>
    <r>
      <rPr>
        <b/>
        <sz val="11"/>
        <color rgb="FFFF0000"/>
        <rFont val="ＭＳ 明朝"/>
        <family val="1"/>
        <charset val="128"/>
      </rPr>
      <t>(必須)</t>
    </r>
    <rPh sb="0" eb="3">
      <t>テイイントウ</t>
    </rPh>
    <rPh sb="4" eb="6">
      <t>ソウスウ</t>
    </rPh>
    <rPh sb="7" eb="8">
      <t>ニン</t>
    </rPh>
    <phoneticPr fontId="1"/>
  </si>
  <si>
    <t>会計年度</t>
    <rPh sb="0" eb="2">
      <t>カイケイ</t>
    </rPh>
    <rPh sb="2" eb="4">
      <t>ネンド</t>
    </rPh>
    <phoneticPr fontId="1"/>
  </si>
  <si>
    <t>（注）実績判定期間が5年の場合、月数は12ヶ月×5＝60ヶ月とする。
　　　1ヶ月に満たない端数がある場合、その期間は1ヶ月とする。</t>
    <phoneticPr fontId="1"/>
  </si>
  <si>
    <r>
      <t xml:space="preserve">実績判定期間における月数
</t>
    </r>
    <r>
      <rPr>
        <b/>
        <sz val="11"/>
        <rFont val="ＭＳ 明朝"/>
        <family val="1"/>
        <charset val="128"/>
      </rPr>
      <t>(自動計算)</t>
    </r>
    <rPh sb="0" eb="2">
      <t>ジッセキ</t>
    </rPh>
    <rPh sb="2" eb="4">
      <t>ハンテイ</t>
    </rPh>
    <rPh sb="4" eb="6">
      <t>キカン</t>
    </rPh>
    <rPh sb="10" eb="12">
      <t>ツキスウ</t>
    </rPh>
    <rPh sb="14" eb="18">
      <t>ジドウケイサン</t>
    </rPh>
    <phoneticPr fontId="1"/>
  </si>
  <si>
    <r>
      <t xml:space="preserve">実績判定期間
</t>
    </r>
    <r>
      <rPr>
        <b/>
        <sz val="11"/>
        <color rgb="FFFF0000"/>
        <rFont val="ＭＳ 明朝"/>
        <family val="1"/>
        <charset val="128"/>
      </rPr>
      <t>(必須)</t>
    </r>
    <rPh sb="8" eb="10">
      <t>ヒッス</t>
    </rPh>
    <phoneticPr fontId="1"/>
  </si>
  <si>
    <t>実績判定期間内に、保育所等の定員等の総数が5,000人未満の会計年度がある場合に、以下の項目を
入力してください。</t>
    <phoneticPr fontId="1"/>
  </si>
  <si>
    <t>※社会福祉事業に係る費用とは、事業活動内訳表のうち、社会福祉事業区分における、サービス活動増減の部の費用に計上する額及びサービス活動買い増減の部の費用に計上する額の合計額をいいます。
同費用の額が1億円未満の年度については、当該年度の事業活動内訳表を添付して提出してください。</t>
    <rPh sb="1" eb="7">
      <t>シャカイフクシジギョウ</t>
    </rPh>
    <rPh sb="8" eb="9">
      <t>カカ</t>
    </rPh>
    <rPh sb="10" eb="12">
      <t>ヒヨウ</t>
    </rPh>
    <rPh sb="15" eb="17">
      <t>ジギョウ</t>
    </rPh>
    <rPh sb="17" eb="19">
      <t>カツドウ</t>
    </rPh>
    <rPh sb="19" eb="21">
      <t>ウチワケ</t>
    </rPh>
    <rPh sb="21" eb="22">
      <t>ヒョウ</t>
    </rPh>
    <rPh sb="26" eb="28">
      <t>シャカイ</t>
    </rPh>
    <rPh sb="28" eb="30">
      <t>フクシ</t>
    </rPh>
    <rPh sb="30" eb="32">
      <t>ジギョウ</t>
    </rPh>
    <rPh sb="32" eb="34">
      <t>クブン</t>
    </rPh>
    <rPh sb="43" eb="45">
      <t>カツドウ</t>
    </rPh>
    <rPh sb="45" eb="47">
      <t>ゾウゲン</t>
    </rPh>
    <rPh sb="48" eb="49">
      <t>ブ</t>
    </rPh>
    <rPh sb="50" eb="52">
      <t>ヒヨウ</t>
    </rPh>
    <rPh sb="53" eb="55">
      <t>ケイジョウ</t>
    </rPh>
    <rPh sb="57" eb="59">
      <t>ガクオヨ</t>
    </rPh>
    <rPh sb="64" eb="67">
      <t>カツドウガ</t>
    </rPh>
    <rPh sb="68" eb="70">
      <t>ゾウゲンノブ</t>
    </rPh>
    <rPh sb="71" eb="78">
      <t>ヒヨウニケイジョウ</t>
    </rPh>
    <rPh sb="80" eb="81">
      <t>ガク</t>
    </rPh>
    <rPh sb="82" eb="85">
      <t>ゴウケイガク</t>
    </rPh>
    <rPh sb="92" eb="95">
      <t>ドウヒヨウ</t>
    </rPh>
    <rPh sb="96" eb="97">
      <t>ガク</t>
    </rPh>
    <rPh sb="99" eb="103">
      <t>オクエンミマン</t>
    </rPh>
    <rPh sb="104" eb="106">
      <t>ネンド</t>
    </rPh>
    <rPh sb="112" eb="116">
      <t>トウガイネンド</t>
    </rPh>
    <rPh sb="117" eb="124">
      <t>ジギョウカツドウウチワケヒョウ</t>
    </rPh>
    <rPh sb="125" eb="127">
      <t>テンプ</t>
    </rPh>
    <rPh sb="129" eb="131">
      <t>テイシュツ</t>
    </rPh>
    <phoneticPr fontId="1"/>
  </si>
  <si>
    <r>
      <t>社会福祉事業に係る費用の額の合計額（円）
（※）</t>
    </r>
    <r>
      <rPr>
        <b/>
        <sz val="11"/>
        <color rgb="FFFF0000"/>
        <rFont val="ＭＳ 明朝"/>
        <family val="1"/>
        <charset val="128"/>
      </rPr>
      <t>(必須)</t>
    </r>
    <rPh sb="0" eb="6">
      <t>シャカイフクシジギョウ</t>
    </rPh>
    <rPh sb="7" eb="8">
      <t>カカ</t>
    </rPh>
    <rPh sb="9" eb="11">
      <t>ヒヨウ</t>
    </rPh>
    <rPh sb="12" eb="13">
      <t>ガク</t>
    </rPh>
    <rPh sb="14" eb="17">
      <t>ゴウケイガク</t>
    </rPh>
    <rPh sb="18" eb="19">
      <t>エン</t>
    </rPh>
    <phoneticPr fontId="1"/>
  </si>
  <si>
    <t>（様式３－１）</t>
    <phoneticPr fontId="13"/>
  </si>
  <si>
    <t>（様式３－２）</t>
    <phoneticPr fontId="13"/>
  </si>
  <si>
    <t>＜絶対値要件ア（要件1）チェック表①＞</t>
    <rPh sb="1" eb="6">
      <t>ゼッタイチヨウケン</t>
    </rPh>
    <rPh sb="8" eb="10">
      <t>ヨウケン</t>
    </rPh>
    <phoneticPr fontId="13"/>
  </si>
  <si>
    <t>＜絶対値要件ア（要件1）チェック表②＞</t>
    <rPh sb="1" eb="6">
      <t>ゼッタイチヨウケン</t>
    </rPh>
    <rPh sb="8" eb="10">
      <t>ヨウケン</t>
    </rPh>
    <phoneticPr fontId="13"/>
  </si>
  <si>
    <t>実績判定期間内に、社会福祉事業に係る費用の額が1億円未満の会計年度がある場合に、以下の項目を
入力してください。</t>
    <phoneticPr fontId="1"/>
  </si>
  <si>
    <r>
      <t>（自）</t>
    </r>
    <r>
      <rPr>
        <sz val="6"/>
        <color indexed="8"/>
        <rFont val="ＭＳ 明朝"/>
        <family val="1"/>
        <charset val="128"/>
      </rPr>
      <t/>
    </r>
    <rPh sb="1" eb="2">
      <t>ジ</t>
    </rPh>
    <phoneticPr fontId="1"/>
  </si>
  <si>
    <t>（至）</t>
    <rPh sb="1" eb="2">
      <t>イタル</t>
    </rPh>
    <phoneticPr fontId="1"/>
  </si>
  <si>
    <r>
      <t>　</t>
    </r>
    <r>
      <rPr>
        <b/>
        <u/>
        <sz val="11"/>
        <color theme="1"/>
        <rFont val="ＭＳ 明朝"/>
        <family val="1"/>
        <charset val="128"/>
      </rPr>
      <t>実績判定期間内の会計年度全てについて、定員等の総数、寄附金額、判定基準寄附者数を記載してください。寄附金額、判定基準寄附者数については、平成28年4月1日厚生労働省作成の「税額控除に係る証明事務～申請の手引き～」のP11においてカウントできるとされている寄附金、寄附者の総計を記載してください。実績判定期間内の会計年度の各欄の実績の数値が0の場合は「0」と記入し、実績判定期間内に含まれない会計年度については空欄にしてください。</t>
    </r>
    <rPh sb="20" eb="23">
      <t>テイイントウ</t>
    </rPh>
    <rPh sb="24" eb="26">
      <t>ソウスウ</t>
    </rPh>
    <rPh sb="32" eb="40">
      <t>ハンテイキジュンキフシャスウ</t>
    </rPh>
    <rPh sb="78" eb="83">
      <t>コウセイロウドウショウ</t>
    </rPh>
    <rPh sb="83" eb="85">
      <t>サクセイ</t>
    </rPh>
    <rPh sb="87" eb="91">
      <t>ゼイガクコウジョ</t>
    </rPh>
    <rPh sb="92" eb="93">
      <t>カカ</t>
    </rPh>
    <rPh sb="94" eb="98">
      <t>ショウメイジム</t>
    </rPh>
    <rPh sb="99" eb="101">
      <t>シンセイ</t>
    </rPh>
    <rPh sb="102" eb="104">
      <t>テビ</t>
    </rPh>
    <rPh sb="128" eb="130">
      <t>キフ</t>
    </rPh>
    <rPh sb="161" eb="163">
      <t>カクラン</t>
    </rPh>
    <rPh sb="164" eb="166">
      <t>ジッセキ</t>
    </rPh>
    <rPh sb="167" eb="169">
      <t>スウチ</t>
    </rPh>
    <phoneticPr fontId="1"/>
  </si>
  <si>
    <r>
      <t>　</t>
    </r>
    <r>
      <rPr>
        <b/>
        <u/>
        <sz val="11"/>
        <color theme="1"/>
        <rFont val="ＭＳ 明朝"/>
        <family val="1"/>
        <charset val="128"/>
      </rPr>
      <t>実績判定期間内の会計年度全てについて、定員等の総数、寄附金額、判定基準寄附者数を記載してください。寄附金額、判定基準寄附者数については、平成28年4月1日厚生労働省作成の「税額控除に係る証明事務～申請の手引き～」のP11においてカウントできるとされている寄附金、寄附者の総計を記載してください。実績判定期間内の会計年度の各欄の実績の数値が0の場合は「0」と記入し、実績判定期間内に含まれない会計年度については空欄にしてください。</t>
    </r>
    <rPh sb="20" eb="23">
      <t>テイイントウ</t>
    </rPh>
    <rPh sb="24" eb="26">
      <t>ソウスウ</t>
    </rPh>
    <rPh sb="32" eb="40">
      <t>ハンテイキジュンキフシャスウ</t>
    </rPh>
    <rPh sb="69" eb="71">
      <t>ヘイセイ</t>
    </rPh>
    <rPh sb="73" eb="74">
      <t>ネン</t>
    </rPh>
    <rPh sb="75" eb="76">
      <t>ガツ</t>
    </rPh>
    <rPh sb="77" eb="78">
      <t>ニチ</t>
    </rPh>
    <rPh sb="78" eb="85">
      <t>コウセイロウドウショウサクセイ</t>
    </rPh>
    <rPh sb="128" eb="130">
      <t>キフ</t>
    </rPh>
    <rPh sb="161" eb="163">
      <t>カクラン</t>
    </rPh>
    <rPh sb="164" eb="166">
      <t>ジッセキ</t>
    </rPh>
    <rPh sb="167" eb="169">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</si>
</sst>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円&quot;"/>
    <numFmt numFmtId="177" formatCode="#,##0&quot; 人&quot;"/>
    <numFmt numFmtId="178" formatCode="#&quot; ヶ月&quot;"/>
  </numFmts>
  <fonts count="17" x14ac:knownFonts="1">
    <font>
      <sz val="11"/>
      <color theme="1"/>
      <name val="游ゴシック"/>
      <family val="3"/>
      <charset val="128"/>
      <scheme val="minor"/>
    </font>
    <font>
      <sz val="6"/>
      <name val="游ゴシック"/>
      <family val="3"/>
      <charset val="128"/>
      <scheme val="minor"/>
    </font>
    <font>
      <sz val="11"/>
      <color theme="1"/>
      <name val="ＭＳ 明朝"/>
      <family val="1"/>
      <charset val="128"/>
    </font>
    <font>
      <b/>
      <sz val="11"/>
      <color theme="1"/>
      <name val="ＭＳ 明朝"/>
      <family val="1"/>
      <charset val="128"/>
    </font>
    <font>
      <b/>
      <sz val="11"/>
      <name val="ＭＳ 明朝"/>
      <family val="1"/>
      <charset val="128"/>
    </font>
    <font>
      <sz val="11"/>
      <color indexed="8"/>
      <name val="ＭＳ Ｐゴシック"/>
      <family val="3"/>
      <charset val="128"/>
    </font>
    <font>
      <sz val="11"/>
      <name val="ＭＳ 明朝"/>
      <family val="1"/>
      <charset val="128"/>
    </font>
    <font>
      <b/>
      <sz val="11"/>
      <color rgb="FFFF0000"/>
      <name val="ＭＳ 明朝"/>
      <family val="1"/>
      <charset val="128"/>
    </font>
    <font>
      <b/>
      <u/>
      <sz val="11"/>
      <color theme="1"/>
      <name val="ＭＳ 明朝"/>
      <family val="1"/>
      <charset val="128"/>
    </font>
    <font>
      <sz val="11"/>
      <color theme="1"/>
      <name val="ＭＳ Ｐ明朝"/>
      <family val="1"/>
      <charset val="128"/>
    </font>
    <font>
      <sz val="10"/>
      <color theme="1"/>
      <name val="ＭＳ Ｐ明朝"/>
      <family val="1"/>
      <charset val="128"/>
    </font>
    <font>
      <sz val="11"/>
      <color indexed="8"/>
      <name val="ＭＳ 明朝"/>
      <family val="1"/>
      <charset val="128"/>
    </font>
    <font>
      <sz val="12"/>
      <color indexed="8"/>
      <name val="ＭＳ 明朝"/>
      <family val="1"/>
      <charset val="128"/>
    </font>
    <font>
      <sz val="6"/>
      <name val="ＭＳ Ｐゴシック"/>
      <family val="3"/>
      <charset val="128"/>
    </font>
    <font>
      <sz val="12"/>
      <color indexed="8"/>
      <name val="ＭＳ ゴシック"/>
      <family val="3"/>
      <charset val="128"/>
    </font>
    <font>
      <sz val="14"/>
      <color indexed="8"/>
      <name val="ＭＳ ゴシック"/>
      <family val="3"/>
      <charset val="128"/>
    </font>
    <font>
      <sz val="6"/>
      <color indexed="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s>
  <borders count="40">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7">
    <xf numFmtId="0" fontId="0" fillId="0" borderId="0" xfId="0">
      <alignment vertical="center"/>
    </xf>
    <xf numFmtId="0" fontId="0" fillId="0" borderId="0" xfId="0" applyFont="1">
      <alignment vertical="center"/>
    </xf>
    <xf numFmtId="0" fontId="0" fillId="0" borderId="10"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lignment vertical="center"/>
    </xf>
    <xf numFmtId="0" fontId="2" fillId="2" borderId="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34" xfId="0" applyFont="1" applyBorder="1" applyAlignment="1">
      <alignment horizontal="center" vertical="center"/>
    </xf>
    <xf numFmtId="56" fontId="0" fillId="0" borderId="0" xfId="0" applyNumberFormat="1">
      <alignment vertical="center"/>
    </xf>
    <xf numFmtId="0" fontId="9" fillId="0" borderId="0" xfId="0" applyFont="1">
      <alignment vertical="center"/>
    </xf>
    <xf numFmtId="0" fontId="0" fillId="0" borderId="0" xfId="0" applyNumberFormat="1">
      <alignment vertical="center"/>
    </xf>
    <xf numFmtId="178" fontId="2" fillId="2" borderId="38" xfId="0" applyNumberFormat="1" applyFont="1" applyFill="1" applyBorder="1">
      <alignment vertical="center"/>
    </xf>
    <xf numFmtId="0" fontId="11"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1" fillId="0" borderId="39" xfId="0" applyNumberFormat="1" applyFont="1" applyFill="1" applyBorder="1" applyAlignment="1">
      <alignment horizontal="center" vertical="center" wrapText="1"/>
    </xf>
    <xf numFmtId="0" fontId="11" fillId="0" borderId="39"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2" borderId="2"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7" fontId="2" fillId="2" borderId="7"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1" fontId="2" fillId="2" borderId="17" xfId="0" applyNumberFormat="1" applyFont="1" applyFill="1" applyBorder="1" applyAlignment="1">
      <alignment horizontal="right" vertical="center"/>
    </xf>
    <xf numFmtId="1" fontId="2" fillId="2" borderId="16" xfId="0" applyNumberFormat="1" applyFont="1" applyFill="1" applyBorder="1" applyAlignment="1">
      <alignment horizontal="right"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38" fontId="2" fillId="3" borderId="14" xfId="1" applyFont="1" applyFill="1" applyBorder="1" applyAlignment="1">
      <alignment vertical="center"/>
    </xf>
    <xf numFmtId="1"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8" fontId="2" fillId="3" borderId="18" xfId="1" applyFont="1" applyFill="1" applyBorder="1" applyAlignment="1">
      <alignment vertical="center"/>
    </xf>
    <xf numFmtId="38" fontId="2" fillId="3" borderId="15" xfId="1" applyFont="1" applyFill="1" applyBorder="1" applyAlignment="1">
      <alignment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38" fontId="2" fillId="3" borderId="20" xfId="1" applyFont="1" applyFill="1" applyBorder="1" applyAlignment="1">
      <alignment vertical="center"/>
    </xf>
    <xf numFmtId="38" fontId="2" fillId="3" borderId="19" xfId="1" applyFont="1" applyFill="1" applyBorder="1" applyAlignment="1">
      <alignment vertical="center"/>
    </xf>
    <xf numFmtId="38" fontId="2" fillId="3" borderId="4" xfId="1" applyFont="1" applyFill="1" applyBorder="1" applyAlignment="1">
      <alignment vertical="center"/>
    </xf>
    <xf numFmtId="38" fontId="2" fillId="3" borderId="3" xfId="1" applyFont="1" applyFill="1" applyBorder="1" applyAlignment="1">
      <alignment vertical="center"/>
    </xf>
    <xf numFmtId="38" fontId="2" fillId="3" borderId="21" xfId="1" applyFont="1" applyFill="1" applyBorder="1" applyAlignment="1">
      <alignment vertical="center"/>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0" xfId="0" applyFont="1" applyAlignment="1">
      <alignment horizontal="center" vertical="center"/>
    </xf>
    <xf numFmtId="0" fontId="2" fillId="0" borderId="30" xfId="0" applyFont="1" applyFill="1" applyBorder="1" applyAlignment="1">
      <alignment horizontal="center" vertical="center" wrapText="1"/>
    </xf>
    <xf numFmtId="0" fontId="2" fillId="0" borderId="29" xfId="0" applyFont="1" applyFill="1" applyBorder="1" applyAlignment="1">
      <alignment horizontal="center" vertical="center" wrapText="1"/>
    </xf>
    <xf numFmtId="1" fontId="2" fillId="2" borderId="24" xfId="0" applyNumberFormat="1" applyFont="1" applyFill="1" applyBorder="1" applyAlignment="1">
      <alignment horizontal="right" vertical="center"/>
    </xf>
    <xf numFmtId="1" fontId="2" fillId="2" borderId="23" xfId="0" applyNumberFormat="1" applyFont="1" applyFill="1" applyBorder="1" applyAlignment="1">
      <alignment horizontal="right" vertical="center"/>
    </xf>
    <xf numFmtId="0" fontId="14" fillId="0" borderId="0" xfId="0" applyFont="1" applyAlignment="1">
      <alignment horizontal="left" vertical="center" wrapText="1"/>
    </xf>
    <xf numFmtId="58" fontId="2" fillId="3" borderId="10" xfId="0" applyNumberFormat="1" applyFont="1" applyFill="1" applyBorder="1" applyAlignment="1">
      <alignment horizontal="center" vertical="center" wrapText="1"/>
    </xf>
    <xf numFmtId="58" fontId="2" fillId="3" borderId="12" xfId="0" applyNumberFormat="1"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30" xfId="0" applyFont="1" applyBorder="1" applyAlignment="1">
      <alignment horizontal="center" vertical="center"/>
    </xf>
    <xf numFmtId="0" fontId="2" fillId="0" borderId="37" xfId="0" applyFont="1" applyBorder="1" applyAlignment="1">
      <alignment horizontal="center" vertical="center" wrapText="1"/>
    </xf>
    <xf numFmtId="0" fontId="2" fillId="0" borderId="36" xfId="0" applyFont="1" applyBorder="1" applyAlignment="1">
      <alignment horizontal="center" vertical="center"/>
    </xf>
    <xf numFmtId="0" fontId="10" fillId="0" borderId="36" xfId="0" applyFont="1" applyBorder="1" applyAlignment="1">
      <alignment horizontal="left" vertical="center" wrapText="1"/>
    </xf>
    <xf numFmtId="0" fontId="10" fillId="0" borderId="36" xfId="0" applyFont="1" applyBorder="1" applyAlignment="1">
      <alignment horizontal="left" vertical="center"/>
    </xf>
    <xf numFmtId="0" fontId="10" fillId="0" borderId="35" xfId="0" applyFont="1" applyBorder="1" applyAlignment="1">
      <alignment horizontal="left" vertical="center"/>
    </xf>
    <xf numFmtId="0" fontId="2" fillId="0" borderId="32" xfId="0" applyFont="1" applyBorder="1" applyAlignment="1">
      <alignment horizontal="center" vertical="center" wrapText="1"/>
    </xf>
    <xf numFmtId="0" fontId="2" fillId="0" borderId="31" xfId="0" applyFont="1" applyBorder="1" applyAlignment="1">
      <alignment horizontal="center" vertical="center"/>
    </xf>
    <xf numFmtId="38" fontId="2" fillId="3" borderId="26" xfId="1" applyFont="1" applyFill="1" applyBorder="1" applyAlignment="1">
      <alignment vertical="center"/>
    </xf>
    <xf numFmtId="38" fontId="2" fillId="3" borderId="25" xfId="1" applyFont="1" applyFill="1" applyBorder="1" applyAlignment="1">
      <alignment vertical="center"/>
    </xf>
    <xf numFmtId="0" fontId="2"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30" xfId="0" applyFont="1" applyBorder="1" applyAlignment="1">
      <alignment horizontal="center" vertical="center" wrapText="1"/>
    </xf>
    <xf numFmtId="38" fontId="2" fillId="3" borderId="27" xfId="1" applyFont="1" applyFill="1" applyBorder="1" applyAlignment="1">
      <alignment vertical="center"/>
    </xf>
    <xf numFmtId="38" fontId="2" fillId="3" borderId="24" xfId="1" applyFont="1" applyFill="1" applyBorder="1" applyAlignment="1">
      <alignment vertical="center"/>
    </xf>
    <xf numFmtId="0" fontId="2" fillId="0" borderId="10" xfId="0" applyFont="1" applyBorder="1" applyAlignment="1">
      <alignment horizontal="left" vertical="center" wrapText="1"/>
    </xf>
  </cellXfs>
  <cellStyles count="2">
    <cellStyle name="桁区切り" xfId="1" builtinId="6"/>
    <cellStyle name="標準" xfId="0" builtinId="0"/>
  </cellStyles>
  <dxfs count="2">
    <dxf>
      <font>
        <b val="0"/>
        <i/>
        <color theme="0" tint="-0.499984740745262"/>
      </font>
      <numFmt numFmtId="179" formatCode="&quot;（判定期間を入力）&quot;"/>
    </dxf>
    <dxf>
      <font>
        <b val="0"/>
        <i/>
        <color theme="0" tint="-0.499984740745262"/>
      </font>
      <numFmt numFmtId="179" formatCode="&quot;（判定期間を入力）&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4"/>
  <sheetViews>
    <sheetView tabSelected="1" zoomScaleNormal="100" workbookViewId="0">
      <selection activeCell="B5" sqref="B5:J5"/>
    </sheetView>
  </sheetViews>
  <sheetFormatPr defaultRowHeight="18.75" x14ac:dyDescent="0.4"/>
  <cols>
    <col min="1" max="1" width="1.75" customWidth="1"/>
    <col min="2" max="2" width="11.625" style="1" customWidth="1"/>
    <col min="3" max="4" width="10.125" style="1" customWidth="1"/>
    <col min="5" max="5" width="9.125" style="1" customWidth="1"/>
    <col min="6" max="6" width="11.125" style="1" customWidth="1"/>
    <col min="7" max="7" width="10.125" style="1" customWidth="1"/>
    <col min="8" max="8" width="9.125" style="1" customWidth="1"/>
    <col min="9" max="9" width="10.125" style="1" customWidth="1"/>
    <col min="10" max="10" width="11.125" style="1" customWidth="1"/>
    <col min="13" max="13" width="11" bestFit="1" customWidth="1"/>
  </cols>
  <sheetData>
    <row r="1" spans="2:15" ht="30" customHeight="1" x14ac:dyDescent="0.4">
      <c r="B1" s="16" t="s">
        <v>17</v>
      </c>
      <c r="C1" s="15"/>
      <c r="D1" s="15"/>
    </row>
    <row r="2" spans="2:15" ht="30" customHeight="1" x14ac:dyDescent="0.4">
      <c r="B2" s="15"/>
      <c r="C2" s="15"/>
      <c r="D2" s="15"/>
    </row>
    <row r="3" spans="2:15" ht="30" customHeight="1" x14ac:dyDescent="0.4">
      <c r="B3" s="51" t="s">
        <v>19</v>
      </c>
      <c r="C3" s="51"/>
      <c r="D3" s="51"/>
      <c r="E3" s="51"/>
      <c r="F3" s="51"/>
      <c r="G3" s="51"/>
      <c r="H3" s="51"/>
      <c r="I3" s="51"/>
      <c r="J3" s="51"/>
    </row>
    <row r="4" spans="2:15" ht="30.75" customHeight="1" x14ac:dyDescent="0.4">
      <c r="B4" s="14"/>
      <c r="C4" s="14"/>
      <c r="D4" s="14"/>
      <c r="E4" s="14"/>
      <c r="F4" s="14"/>
      <c r="G4" s="14"/>
      <c r="H4" s="14"/>
      <c r="I4" s="14"/>
      <c r="J4" s="14"/>
    </row>
    <row r="5" spans="2:15" ht="36" customHeight="1" x14ac:dyDescent="0.4">
      <c r="B5" s="56" t="s">
        <v>14</v>
      </c>
      <c r="C5" s="56"/>
      <c r="D5" s="56"/>
      <c r="E5" s="56"/>
      <c r="F5" s="56"/>
      <c r="G5" s="56"/>
      <c r="H5" s="56"/>
      <c r="I5" s="56"/>
      <c r="J5" s="56"/>
    </row>
    <row r="6" spans="2:15" ht="30.75" customHeight="1" thickBot="1" x14ac:dyDescent="0.45"/>
    <row r="7" spans="2:15" ht="36" customHeight="1" thickBot="1" x14ac:dyDescent="0.45">
      <c r="B7" s="48" t="s">
        <v>13</v>
      </c>
      <c r="C7" s="49"/>
      <c r="D7" s="50"/>
      <c r="E7" s="17" t="s">
        <v>22</v>
      </c>
      <c r="F7" s="57">
        <v>0</v>
      </c>
      <c r="G7" s="57"/>
      <c r="H7" s="18" t="s">
        <v>23</v>
      </c>
      <c r="I7" s="57">
        <v>0</v>
      </c>
      <c r="J7" s="58"/>
    </row>
    <row r="8" spans="2:15" ht="36" customHeight="1" thickBot="1" x14ac:dyDescent="0.45">
      <c r="B8" s="61" t="s">
        <v>12</v>
      </c>
      <c r="C8" s="62"/>
      <c r="D8" s="62"/>
      <c r="E8" s="13" t="str">
        <f>IFERROR(ROUNDUP(12*YEARFRAC(F7-1,I7,0),0),"")</f>
        <v/>
      </c>
      <c r="F8" s="63" t="s">
        <v>11</v>
      </c>
      <c r="G8" s="64"/>
      <c r="H8" s="64"/>
      <c r="I8" s="64"/>
      <c r="J8" s="65"/>
      <c r="L8" s="10"/>
      <c r="M8" s="12"/>
      <c r="N8" s="10"/>
      <c r="O8" s="12"/>
    </row>
    <row r="9" spans="2:15" ht="31.5" customHeight="1" thickBot="1" x14ac:dyDescent="0.45">
      <c r="B9" s="11"/>
      <c r="C9" s="11"/>
      <c r="D9" s="11"/>
      <c r="E9" s="11"/>
      <c r="F9" s="11"/>
      <c r="G9" s="11"/>
      <c r="H9" s="11"/>
      <c r="I9" s="11"/>
      <c r="J9" s="11"/>
      <c r="L9" s="10"/>
      <c r="N9" s="10"/>
    </row>
    <row r="10" spans="2:15" ht="90" customHeight="1" thickBot="1" x14ac:dyDescent="0.45">
      <c r="B10" s="70" t="s">
        <v>24</v>
      </c>
      <c r="C10" s="71"/>
      <c r="D10" s="71"/>
      <c r="E10" s="71"/>
      <c r="F10" s="71"/>
      <c r="G10" s="71"/>
      <c r="H10" s="71"/>
      <c r="I10" s="71"/>
      <c r="J10" s="72"/>
    </row>
    <row r="11" spans="2:15" ht="45" customHeight="1" thickBot="1" x14ac:dyDescent="0.45">
      <c r="B11" s="9" t="s">
        <v>10</v>
      </c>
      <c r="C11" s="59" t="s">
        <v>9</v>
      </c>
      <c r="D11" s="60"/>
      <c r="E11" s="66" t="s">
        <v>8</v>
      </c>
      <c r="F11" s="67"/>
      <c r="G11" s="73" t="s">
        <v>7</v>
      </c>
      <c r="H11" s="73"/>
      <c r="I11" s="52" t="s">
        <v>6</v>
      </c>
      <c r="J11" s="53"/>
    </row>
    <row r="12" spans="2:15" ht="30" customHeight="1" thickTop="1" x14ac:dyDescent="0.4">
      <c r="B12" s="8" t="str">
        <f>IF(F7&gt;0,TEXT(F7,"ggge年度"),"")</f>
        <v/>
      </c>
      <c r="C12" s="74"/>
      <c r="D12" s="75"/>
      <c r="E12" s="68"/>
      <c r="F12" s="69"/>
      <c r="G12" s="75"/>
      <c r="H12" s="75"/>
      <c r="I12" s="54">
        <f>IF(AND(C12&gt;0,C12&lt;5000),G12*5000/MAX(C12,500),G12)</f>
        <v>0</v>
      </c>
      <c r="J12" s="55"/>
    </row>
    <row r="13" spans="2:15" ht="30" customHeight="1" x14ac:dyDescent="0.4">
      <c r="B13" s="7" t="str">
        <f>IF($F$7&gt;0,TEXT(DATE(YEAR($F$7)+1,4,1),"ggge年度"),"")</f>
        <v/>
      </c>
      <c r="C13" s="47"/>
      <c r="D13" s="35"/>
      <c r="E13" s="43"/>
      <c r="F13" s="44"/>
      <c r="G13" s="35"/>
      <c r="H13" s="35"/>
      <c r="I13" s="27">
        <f>IF(AND(C13&gt;0,C13&lt;5000),G13*5000/MAX(C13,500),G13)</f>
        <v>0</v>
      </c>
      <c r="J13" s="28"/>
    </row>
    <row r="14" spans="2:15" ht="30" customHeight="1" x14ac:dyDescent="0.4">
      <c r="B14" s="7" t="str">
        <f>IF($F$7&gt;0,TEXT(DATE(YEAR($F$7)+2,4,1),"ggge年度"),"")</f>
        <v/>
      </c>
      <c r="C14" s="47"/>
      <c r="D14" s="35"/>
      <c r="E14" s="43"/>
      <c r="F14" s="44"/>
      <c r="G14" s="35"/>
      <c r="H14" s="35"/>
      <c r="I14" s="27">
        <f>IF(AND(C14&gt;0,C14&lt;5000),G14*5000/MAX(C14,500),G14)</f>
        <v>0</v>
      </c>
      <c r="J14" s="28"/>
    </row>
    <row r="15" spans="2:15" ht="30" customHeight="1" x14ac:dyDescent="0.4">
      <c r="B15" s="7" t="str">
        <f>IF($F$7&gt;0,TEXT(DATE(YEAR($F$7)+3,4,1),"ggge年度"),"")</f>
        <v/>
      </c>
      <c r="C15" s="47"/>
      <c r="D15" s="35"/>
      <c r="E15" s="43"/>
      <c r="F15" s="44"/>
      <c r="G15" s="35"/>
      <c r="H15" s="35"/>
      <c r="I15" s="27">
        <f>IF(AND(C15&gt;0,C15&lt;5000),G15*5000/MAX(C15,500),G15)</f>
        <v>0</v>
      </c>
      <c r="J15" s="28"/>
    </row>
    <row r="16" spans="2:15" ht="30" customHeight="1" thickBot="1" x14ac:dyDescent="0.45">
      <c r="B16" s="6" t="str">
        <f>IF($F$7&gt;0,TEXT(DATE(YEAR($F$7)+4,4,1),"ggge年度"),"")</f>
        <v/>
      </c>
      <c r="C16" s="36"/>
      <c r="D16" s="32"/>
      <c r="E16" s="45"/>
      <c r="F16" s="46"/>
      <c r="G16" s="32"/>
      <c r="H16" s="32"/>
      <c r="I16" s="33">
        <f>IF(AND(C16&gt;0,C16&lt;5000),G16*5000/MAX(C16,500),G16)</f>
        <v>0</v>
      </c>
      <c r="J16" s="34"/>
    </row>
    <row r="17" spans="2:10" ht="30" customHeight="1" thickBot="1" x14ac:dyDescent="0.45">
      <c r="B17" s="5"/>
      <c r="C17" s="5"/>
      <c r="D17" s="5"/>
      <c r="E17" s="5"/>
      <c r="F17" s="5"/>
      <c r="G17" s="5"/>
      <c r="H17" s="5"/>
      <c r="I17" s="5"/>
      <c r="J17" s="5"/>
    </row>
    <row r="18" spans="2:10" ht="30" customHeight="1" thickBot="1" x14ac:dyDescent="0.45">
      <c r="B18" s="4"/>
      <c r="C18" s="3"/>
      <c r="D18" s="3"/>
      <c r="E18" s="3"/>
      <c r="F18" s="2"/>
      <c r="G18" s="25" t="s">
        <v>5</v>
      </c>
      <c r="H18" s="29"/>
      <c r="I18" s="25" t="s">
        <v>4</v>
      </c>
      <c r="J18" s="26"/>
    </row>
    <row r="19" spans="2:10" ht="45" customHeight="1" x14ac:dyDescent="0.4">
      <c r="B19" s="37" t="s">
        <v>3</v>
      </c>
      <c r="C19" s="38"/>
      <c r="D19" s="38"/>
      <c r="E19" s="38"/>
      <c r="F19" s="39"/>
      <c r="G19" s="30" t="s">
        <v>2</v>
      </c>
      <c r="H19" s="31"/>
      <c r="I19" s="23" t="str">
        <f>IFERROR(ROUNDDOWN(SUM(I12:J16)*12/E8,0),"")</f>
        <v/>
      </c>
      <c r="J19" s="24"/>
    </row>
    <row r="20" spans="2:10" ht="45" customHeight="1" thickBot="1" x14ac:dyDescent="0.45">
      <c r="B20" s="40" t="s">
        <v>1</v>
      </c>
      <c r="C20" s="41"/>
      <c r="D20" s="41"/>
      <c r="E20" s="41"/>
      <c r="F20" s="42"/>
      <c r="G20" s="19" t="s">
        <v>0</v>
      </c>
      <c r="H20" s="20"/>
      <c r="I20" s="21" t="str">
        <f>IFERROR(ROUNDDOWN(SUM(E12:F16)*12/E8,0),"")</f>
        <v/>
      </c>
      <c r="J20" s="22"/>
    </row>
    <row r="21" spans="2:10" ht="30" customHeight="1" x14ac:dyDescent="0.4"/>
    <row r="22" spans="2:10" ht="30" customHeight="1" x14ac:dyDescent="0.4"/>
    <row r="23" spans="2:10" ht="30" customHeight="1" x14ac:dyDescent="0.4"/>
    <row r="24" spans="2:10" ht="30" customHeight="1" x14ac:dyDescent="0.4"/>
    <row r="25" spans="2:10" ht="30" customHeight="1" x14ac:dyDescent="0.4"/>
    <row r="26" spans="2:10" ht="30" customHeight="1" x14ac:dyDescent="0.4"/>
    <row r="27" spans="2:10" ht="30" customHeight="1" x14ac:dyDescent="0.4"/>
    <row r="28" spans="2:10" ht="30" customHeight="1" x14ac:dyDescent="0.4"/>
    <row r="29" spans="2:10" ht="30" customHeight="1" x14ac:dyDescent="0.4"/>
    <row r="30" spans="2:10" ht="30" customHeight="1" x14ac:dyDescent="0.4"/>
    <row r="31" spans="2:10" ht="30" customHeight="1" x14ac:dyDescent="0.4"/>
    <row r="32" spans="2:10" ht="25.5" customHeight="1" x14ac:dyDescent="0.4"/>
    <row r="33" ht="12" customHeight="1" x14ac:dyDescent="0.4"/>
    <row r="34" ht="30" customHeight="1" x14ac:dyDescent="0.4"/>
  </sheetData>
  <mergeCells count="40">
    <mergeCell ref="B7:D7"/>
    <mergeCell ref="B3:J3"/>
    <mergeCell ref="I11:J11"/>
    <mergeCell ref="I12:J12"/>
    <mergeCell ref="B5:J5"/>
    <mergeCell ref="I7:J7"/>
    <mergeCell ref="C11:D11"/>
    <mergeCell ref="F7:G7"/>
    <mergeCell ref="B8:D8"/>
    <mergeCell ref="F8:J8"/>
    <mergeCell ref="E11:F11"/>
    <mergeCell ref="E12:F12"/>
    <mergeCell ref="B10:J10"/>
    <mergeCell ref="G11:H11"/>
    <mergeCell ref="C12:D12"/>
    <mergeCell ref="G12:H12"/>
    <mergeCell ref="G13:H13"/>
    <mergeCell ref="I13:J13"/>
    <mergeCell ref="C14:D14"/>
    <mergeCell ref="G14:H14"/>
    <mergeCell ref="I14:J14"/>
    <mergeCell ref="C16:D16"/>
    <mergeCell ref="B19:F19"/>
    <mergeCell ref="B20:F20"/>
    <mergeCell ref="E13:F13"/>
    <mergeCell ref="E14:F14"/>
    <mergeCell ref="E15:F15"/>
    <mergeCell ref="E16:F16"/>
    <mergeCell ref="C13:D13"/>
    <mergeCell ref="C15:D15"/>
    <mergeCell ref="G20:H20"/>
    <mergeCell ref="I20:J20"/>
    <mergeCell ref="I19:J19"/>
    <mergeCell ref="I18:J18"/>
    <mergeCell ref="I15:J15"/>
    <mergeCell ref="G18:H18"/>
    <mergeCell ref="G19:H19"/>
    <mergeCell ref="G16:H16"/>
    <mergeCell ref="I16:J16"/>
    <mergeCell ref="G15:H15"/>
  </mergeCells>
  <phoneticPr fontId="1"/>
  <conditionalFormatting sqref="F7:G7 I7:J7">
    <cfRule type="cellIs" dxfId="1" priority="1" operator="equal">
      <formula>0</formula>
    </cfRule>
  </conditionalFormatting>
  <pageMargins left="0.59" right="0.3" top="0.38" bottom="0.36"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5"/>
  <sheetViews>
    <sheetView topLeftCell="A7" zoomScaleNormal="100" workbookViewId="0">
      <selection activeCell="B5" sqref="B5:J5"/>
    </sheetView>
  </sheetViews>
  <sheetFormatPr defaultRowHeight="18.75" x14ac:dyDescent="0.4"/>
  <cols>
    <col min="1" max="1" width="1.75" customWidth="1"/>
    <col min="2" max="2" width="11.625" style="1" customWidth="1"/>
    <col min="3" max="3" width="10.125" style="1" customWidth="1"/>
    <col min="4" max="4" width="11.125" style="1" customWidth="1"/>
    <col min="5" max="5" width="9.125" style="1" customWidth="1"/>
    <col min="6" max="7" width="10.125" style="1" customWidth="1"/>
    <col min="8" max="8" width="9.125" style="1" customWidth="1"/>
    <col min="9" max="9" width="10.125" style="1" customWidth="1"/>
    <col min="10" max="10" width="11.125" style="1" customWidth="1"/>
    <col min="13" max="13" width="11" bestFit="1" customWidth="1"/>
  </cols>
  <sheetData>
    <row r="1" spans="2:15" ht="30" customHeight="1" x14ac:dyDescent="0.4">
      <c r="B1" s="16" t="s">
        <v>18</v>
      </c>
      <c r="C1" s="15"/>
      <c r="D1" s="15"/>
    </row>
    <row r="2" spans="2:15" ht="30" customHeight="1" x14ac:dyDescent="0.4">
      <c r="B2" s="15"/>
      <c r="C2" s="15"/>
      <c r="D2" s="15"/>
    </row>
    <row r="3" spans="2:15" ht="30" customHeight="1" x14ac:dyDescent="0.4">
      <c r="B3" s="51" t="s">
        <v>20</v>
      </c>
      <c r="C3" s="51"/>
      <c r="D3" s="51"/>
      <c r="E3" s="51"/>
      <c r="F3" s="51"/>
      <c r="G3" s="51"/>
      <c r="H3" s="51"/>
      <c r="I3" s="51"/>
      <c r="J3" s="51"/>
    </row>
    <row r="4" spans="2:15" ht="30.75" customHeight="1" x14ac:dyDescent="0.4">
      <c r="B4" s="14"/>
      <c r="C4" s="14"/>
      <c r="D4" s="14"/>
      <c r="E4" s="14"/>
      <c r="F4" s="14"/>
      <c r="G4" s="14"/>
      <c r="H4" s="14"/>
      <c r="I4" s="14"/>
      <c r="J4" s="14"/>
    </row>
    <row r="5" spans="2:15" ht="36" customHeight="1" x14ac:dyDescent="0.4">
      <c r="B5" s="56" t="s">
        <v>21</v>
      </c>
      <c r="C5" s="56"/>
      <c r="D5" s="56"/>
      <c r="E5" s="56"/>
      <c r="F5" s="56"/>
      <c r="G5" s="56"/>
      <c r="H5" s="56"/>
      <c r="I5" s="56"/>
      <c r="J5" s="56"/>
    </row>
    <row r="6" spans="2:15" ht="30.75" customHeight="1" thickBot="1" x14ac:dyDescent="0.45"/>
    <row r="7" spans="2:15" ht="36" customHeight="1" thickBot="1" x14ac:dyDescent="0.45">
      <c r="B7" s="48" t="s">
        <v>13</v>
      </c>
      <c r="C7" s="49"/>
      <c r="D7" s="50"/>
      <c r="E7" s="17" t="s">
        <v>22</v>
      </c>
      <c r="F7" s="57">
        <v>0</v>
      </c>
      <c r="G7" s="57"/>
      <c r="H7" s="18" t="s">
        <v>23</v>
      </c>
      <c r="I7" s="57">
        <v>0</v>
      </c>
      <c r="J7" s="58"/>
    </row>
    <row r="8" spans="2:15" ht="36" customHeight="1" thickBot="1" x14ac:dyDescent="0.45">
      <c r="B8" s="61" t="s">
        <v>12</v>
      </c>
      <c r="C8" s="62"/>
      <c r="D8" s="62"/>
      <c r="E8" s="13" t="str">
        <f>IFERROR(ROUNDUP(12*YEARFRAC(F7-1,I7,0),0),"")</f>
        <v/>
      </c>
      <c r="F8" s="63" t="s">
        <v>11</v>
      </c>
      <c r="G8" s="64"/>
      <c r="H8" s="64"/>
      <c r="I8" s="64"/>
      <c r="J8" s="65"/>
      <c r="L8" s="10"/>
      <c r="M8" s="12"/>
      <c r="N8" s="10"/>
      <c r="O8" s="12"/>
    </row>
    <row r="9" spans="2:15" ht="31.5" customHeight="1" thickBot="1" x14ac:dyDescent="0.45">
      <c r="B9" s="11"/>
      <c r="C9" s="11"/>
      <c r="D9" s="11"/>
      <c r="E9" s="11"/>
      <c r="F9" s="11"/>
      <c r="G9" s="11"/>
      <c r="H9" s="11"/>
      <c r="I9" s="11"/>
      <c r="J9" s="11"/>
      <c r="L9" s="10"/>
      <c r="N9" s="10"/>
    </row>
    <row r="10" spans="2:15" ht="90" customHeight="1" thickBot="1" x14ac:dyDescent="0.45">
      <c r="B10" s="70" t="s">
        <v>25</v>
      </c>
      <c r="C10" s="71"/>
      <c r="D10" s="71"/>
      <c r="E10" s="71"/>
      <c r="F10" s="71"/>
      <c r="G10" s="71"/>
      <c r="H10" s="71"/>
      <c r="I10" s="71"/>
      <c r="J10" s="72"/>
    </row>
    <row r="11" spans="2:15" ht="45" customHeight="1" thickBot="1" x14ac:dyDescent="0.45">
      <c r="B11" s="9" t="s">
        <v>10</v>
      </c>
      <c r="C11" s="59" t="s">
        <v>16</v>
      </c>
      <c r="D11" s="60"/>
      <c r="E11" s="66" t="s">
        <v>8</v>
      </c>
      <c r="F11" s="67"/>
      <c r="G11" s="73" t="s">
        <v>7</v>
      </c>
      <c r="H11" s="73"/>
      <c r="I11" s="52" t="s">
        <v>6</v>
      </c>
      <c r="J11" s="53"/>
    </row>
    <row r="12" spans="2:15" ht="30" customHeight="1" thickTop="1" x14ac:dyDescent="0.4">
      <c r="B12" s="8" t="str">
        <f>IF(F7&gt;0,TEXT(F7,"ggge年度"),"")</f>
        <v/>
      </c>
      <c r="C12" s="74"/>
      <c r="D12" s="75"/>
      <c r="E12" s="68"/>
      <c r="F12" s="69"/>
      <c r="G12" s="75"/>
      <c r="H12" s="75"/>
      <c r="I12" s="54">
        <f>IF(AND(C12&gt;0,C12&lt;10^8),G12*10^8/MAX(C12,10^7),G12)</f>
        <v>0</v>
      </c>
      <c r="J12" s="55"/>
    </row>
    <row r="13" spans="2:15" ht="30" customHeight="1" x14ac:dyDescent="0.4">
      <c r="B13" s="7" t="str">
        <f>IF($F$7&gt;0,TEXT(DATE(YEAR($F$7)+1,4,1),"ggge年度"),"")</f>
        <v/>
      </c>
      <c r="C13" s="47"/>
      <c r="D13" s="35"/>
      <c r="E13" s="43"/>
      <c r="F13" s="44"/>
      <c r="G13" s="35"/>
      <c r="H13" s="35"/>
      <c r="I13" s="27">
        <f t="shared" ref="I13:I16" si="0">IF(AND(C13&gt;0,C13&lt;10^8),G13*10^8/MAX(C13,10^7),G13)</f>
        <v>0</v>
      </c>
      <c r="J13" s="28"/>
    </row>
    <row r="14" spans="2:15" ht="30" customHeight="1" x14ac:dyDescent="0.4">
      <c r="B14" s="7" t="str">
        <f>IF($F$7&gt;0,TEXT(DATE(YEAR($F$7)+2,4,1),"ggge年度"),"")</f>
        <v/>
      </c>
      <c r="C14" s="47"/>
      <c r="D14" s="35"/>
      <c r="E14" s="43"/>
      <c r="F14" s="44"/>
      <c r="G14" s="35"/>
      <c r="H14" s="35"/>
      <c r="I14" s="27">
        <f t="shared" si="0"/>
        <v>0</v>
      </c>
      <c r="J14" s="28"/>
    </row>
    <row r="15" spans="2:15" ht="30" customHeight="1" x14ac:dyDescent="0.4">
      <c r="B15" s="7" t="str">
        <f>IF($F$7&gt;0,TEXT(DATE(YEAR($F$7)+3,4,1),"ggge年度"),"")</f>
        <v/>
      </c>
      <c r="C15" s="47"/>
      <c r="D15" s="35"/>
      <c r="E15" s="43"/>
      <c r="F15" s="44"/>
      <c r="G15" s="35"/>
      <c r="H15" s="35"/>
      <c r="I15" s="27">
        <f t="shared" si="0"/>
        <v>0</v>
      </c>
      <c r="J15" s="28"/>
    </row>
    <row r="16" spans="2:15" ht="30" customHeight="1" thickBot="1" x14ac:dyDescent="0.45">
      <c r="B16" s="6" t="str">
        <f>IF($F$7&gt;0,TEXT(DATE(YEAR($F$7)+4,4,1),"ggge年度"),"")</f>
        <v/>
      </c>
      <c r="C16" s="36"/>
      <c r="D16" s="32"/>
      <c r="E16" s="45"/>
      <c r="F16" s="46"/>
      <c r="G16" s="32"/>
      <c r="H16" s="32"/>
      <c r="I16" s="33">
        <f t="shared" si="0"/>
        <v>0</v>
      </c>
      <c r="J16" s="34"/>
    </row>
    <row r="17" spans="2:10" ht="60.75" customHeight="1" x14ac:dyDescent="0.4">
      <c r="B17" s="76" t="s">
        <v>15</v>
      </c>
      <c r="C17" s="76"/>
      <c r="D17" s="76"/>
      <c r="E17" s="76"/>
      <c r="F17" s="76"/>
      <c r="G17" s="76"/>
      <c r="H17" s="76"/>
      <c r="I17" s="76"/>
      <c r="J17" s="76"/>
    </row>
    <row r="18" spans="2:10" ht="12" customHeight="1" thickBot="1" x14ac:dyDescent="0.45">
      <c r="B18" s="5"/>
      <c r="C18" s="5"/>
      <c r="D18" s="5"/>
      <c r="E18" s="5"/>
      <c r="F18" s="5"/>
      <c r="G18" s="5"/>
      <c r="H18" s="5"/>
      <c r="I18" s="5"/>
      <c r="J18" s="5"/>
    </row>
    <row r="19" spans="2:10" ht="30" customHeight="1" thickBot="1" x14ac:dyDescent="0.45">
      <c r="B19" s="4"/>
      <c r="C19" s="3"/>
      <c r="D19" s="3"/>
      <c r="E19" s="3"/>
      <c r="F19" s="2"/>
      <c r="G19" s="25" t="s">
        <v>5</v>
      </c>
      <c r="H19" s="29"/>
      <c r="I19" s="25" t="s">
        <v>4</v>
      </c>
      <c r="J19" s="26"/>
    </row>
    <row r="20" spans="2:10" ht="45" customHeight="1" x14ac:dyDescent="0.4">
      <c r="B20" s="37" t="s">
        <v>3</v>
      </c>
      <c r="C20" s="38"/>
      <c r="D20" s="38"/>
      <c r="E20" s="38"/>
      <c r="F20" s="39"/>
      <c r="G20" s="30" t="s">
        <v>2</v>
      </c>
      <c r="H20" s="31"/>
      <c r="I20" s="23" t="str">
        <f>IFERROR(ROUNDDOWN(SUM(I12:J16)*12/E8,0),"")</f>
        <v/>
      </c>
      <c r="J20" s="24"/>
    </row>
    <row r="21" spans="2:10" ht="45" customHeight="1" thickBot="1" x14ac:dyDescent="0.45">
      <c r="B21" s="40" t="s">
        <v>1</v>
      </c>
      <c r="C21" s="41"/>
      <c r="D21" s="41"/>
      <c r="E21" s="41"/>
      <c r="F21" s="42"/>
      <c r="G21" s="19" t="s">
        <v>0</v>
      </c>
      <c r="H21" s="20"/>
      <c r="I21" s="21" t="str">
        <f>IFERROR(ROUNDDOWN(SUM(E12:F16)*12/E8,0),"")</f>
        <v/>
      </c>
      <c r="J21" s="22"/>
    </row>
    <row r="22" spans="2:10" ht="30" customHeight="1" x14ac:dyDescent="0.4"/>
    <row r="23" spans="2:10" ht="30" customHeight="1" x14ac:dyDescent="0.4"/>
    <row r="24" spans="2:10" ht="30" customHeight="1" x14ac:dyDescent="0.4"/>
    <row r="25" spans="2:10" ht="30" customHeight="1" x14ac:dyDescent="0.4"/>
    <row r="26" spans="2:10" ht="30" customHeight="1" x14ac:dyDescent="0.4"/>
    <row r="27" spans="2:10" ht="30" customHeight="1" x14ac:dyDescent="0.4"/>
    <row r="28" spans="2:10" ht="30" customHeight="1" x14ac:dyDescent="0.4"/>
    <row r="29" spans="2:10" ht="30" customHeight="1" x14ac:dyDescent="0.4"/>
    <row r="30" spans="2:10" ht="30" customHeight="1" x14ac:dyDescent="0.4"/>
    <row r="31" spans="2:10" ht="30" customHeight="1" x14ac:dyDescent="0.4"/>
    <row r="32" spans="2:10" ht="30" customHeight="1" x14ac:dyDescent="0.4"/>
    <row r="33" spans="11:15" ht="25.5" customHeight="1" x14ac:dyDescent="0.4"/>
    <row r="34" spans="11:15" s="1" customFormat="1" ht="12" customHeight="1" x14ac:dyDescent="0.4">
      <c r="K34"/>
      <c r="L34"/>
      <c r="M34"/>
      <c r="N34"/>
      <c r="O34"/>
    </row>
    <row r="35" spans="11:15" s="1" customFormat="1" ht="30" customHeight="1" x14ac:dyDescent="0.4">
      <c r="K35"/>
      <c r="L35"/>
      <c r="M35"/>
      <c r="N35"/>
      <c r="O35"/>
    </row>
  </sheetData>
  <mergeCells count="41">
    <mergeCell ref="B8:D8"/>
    <mergeCell ref="F8:J8"/>
    <mergeCell ref="B10:J10"/>
    <mergeCell ref="C11:D11"/>
    <mergeCell ref="E11:F11"/>
    <mergeCell ref="G11:H11"/>
    <mergeCell ref="I11:J11"/>
    <mergeCell ref="B3:J3"/>
    <mergeCell ref="B5:J5"/>
    <mergeCell ref="B7:D7"/>
    <mergeCell ref="F7:G7"/>
    <mergeCell ref="I7:J7"/>
    <mergeCell ref="I20:J20"/>
    <mergeCell ref="C12:D12"/>
    <mergeCell ref="E12:F12"/>
    <mergeCell ref="G12:H12"/>
    <mergeCell ref="I12:J12"/>
    <mergeCell ref="C13:D13"/>
    <mergeCell ref="E13:F13"/>
    <mergeCell ref="G13:H13"/>
    <mergeCell ref="I13:J13"/>
    <mergeCell ref="C14:D14"/>
    <mergeCell ref="E14:F14"/>
    <mergeCell ref="G14:H14"/>
    <mergeCell ref="I14:J14"/>
    <mergeCell ref="B21:F21"/>
    <mergeCell ref="G21:H21"/>
    <mergeCell ref="I21:J21"/>
    <mergeCell ref="C15:D15"/>
    <mergeCell ref="E15:F15"/>
    <mergeCell ref="G15:H15"/>
    <mergeCell ref="I15:J15"/>
    <mergeCell ref="C16:D16"/>
    <mergeCell ref="E16:F16"/>
    <mergeCell ref="G16:H16"/>
    <mergeCell ref="I16:J16"/>
    <mergeCell ref="B17:J17"/>
    <mergeCell ref="G19:H19"/>
    <mergeCell ref="I19:J19"/>
    <mergeCell ref="B20:F20"/>
    <mergeCell ref="G20:H20"/>
  </mergeCells>
  <phoneticPr fontId="1"/>
  <conditionalFormatting sqref="F7 I7">
    <cfRule type="cellIs" dxfId="0" priority="1" operator="equal">
      <formula>0</formula>
    </cfRule>
  </conditionalFormatting>
  <pageMargins left="0.59" right="0.3" top="0.38" bottom="0.36"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施設定員5千人未満</vt:lpstr>
      <vt:lpstr>社会福祉事業1億円未満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唐津市</dc:creator>
  <cp:lastModifiedBy>唐津市</cp:lastModifiedBy>
  <cp:lastPrinted>2021-12-08T05:16:25Z</cp:lastPrinted>
  <dcterms:created xsi:type="dcterms:W3CDTF">2021-11-11T00:14:23Z</dcterms:created>
  <dcterms:modified xsi:type="dcterms:W3CDTF">2021-12-08T05:17:16Z</dcterms:modified>
</cp:coreProperties>
</file>